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cificweb\WEBSITE\Niue\Niue2022\"/>
    </mc:Choice>
  </mc:AlternateContent>
  <xr:revisionPtr revIDLastSave="0" documentId="13_ncr:1_{6EA5092D-4F7B-4A73-9E00-4A97A32278B0}" xr6:coauthVersionLast="47" xr6:coauthVersionMax="47" xr10:uidLastSave="{00000000-0000-0000-0000-000000000000}"/>
  <bookViews>
    <workbookView xWindow="-96" yWindow="-96" windowWidth="23232" windowHeight="13872" activeTab="2" xr2:uid="{77182952-84B4-4AFD-ADED-E0E41BE3ACB4}"/>
  </bookViews>
  <sheets>
    <sheet name="Niue 2022" sheetId="1" r:id="rId1"/>
    <sheet name="Age and Sex" sheetId="2" r:id="rId2"/>
    <sheet name="Absent pop" sheetId="3" r:id="rId3"/>
    <sheet name="Marital" sheetId="4" r:id="rId4"/>
    <sheet name="Marital sex" sheetId="5" r:id="rId5"/>
    <sheet name="CEB" sheetId="6" r:id="rId6"/>
    <sheet name="Occupation" sheetId="7" r:id="rId7"/>
    <sheet name="Employ Status" sheetId="8" r:id="rId8"/>
    <sheet name="Looking for work" sheetId="9" r:id="rId9"/>
    <sheet name="Unpaid work" sheetId="10" r:id="rId10"/>
    <sheet name="Unpaid age" sheetId="11" r:id="rId11"/>
    <sheet name="Unpaid type" sheetId="12" r:id="rId12"/>
    <sheet name="Schooling" sheetId="13" r:id="rId13"/>
    <sheet name="Speaking" sheetId="14" r:id="rId14"/>
    <sheet name="Reading" sheetId="15" r:id="rId15"/>
    <sheet name="Writing" sheetId="16" r:id="rId16"/>
    <sheet name="Understanding" sheetId="17" r:id="rId17"/>
    <sheet name="Ethnicity" sheetId="18" r:id="rId18"/>
    <sheet name="Diseases" sheetId="19" r:id="rId19"/>
    <sheet name="Occupants" sheetId="20" r:id="rId20"/>
    <sheet name="Ethnic group" sheetId="21" r:id="rId21"/>
    <sheet name="Land title" sheetId="22" r:id="rId22"/>
    <sheet name="Toilet" sheetId="23" r:id="rId23"/>
    <sheet name="Drinking water" sheetId="24" r:id="rId24"/>
    <sheet name="Washing water" sheetId="25" r:id="rId25"/>
    <sheet name="Cooking" sheetId="26" r:id="rId26"/>
    <sheet name="Disposal" sheetId="27" r:id="rId27"/>
    <sheet name="Internet" sheetId="28" r:id="rId28"/>
    <sheet name="Internet provider" sheetId="29" r:id="rId29"/>
    <sheet name="Appliances" sheetId="30" r:id="rId30"/>
    <sheet name="Income source" sheetId="31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8" l="1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5" i="28"/>
  <c r="J6" i="20"/>
  <c r="K6" i="20"/>
  <c r="J7" i="20"/>
  <c r="K7" i="20"/>
  <c r="J8" i="20"/>
  <c r="K8" i="20" s="1"/>
  <c r="J9" i="20"/>
  <c r="K9" i="20"/>
  <c r="J10" i="20"/>
  <c r="K10" i="20" s="1"/>
  <c r="J11" i="20"/>
  <c r="K11" i="20" s="1"/>
  <c r="J12" i="20"/>
  <c r="K12" i="20" s="1"/>
  <c r="J13" i="20"/>
  <c r="K13" i="20" s="1"/>
  <c r="J14" i="20"/>
  <c r="K14" i="20" s="1"/>
  <c r="J15" i="20"/>
  <c r="K15" i="20"/>
  <c r="J16" i="20"/>
  <c r="K16" i="20" s="1"/>
  <c r="J17" i="20"/>
  <c r="K17" i="20" s="1"/>
  <c r="J18" i="20"/>
  <c r="K18" i="20"/>
  <c r="J19" i="20"/>
  <c r="K19" i="20"/>
  <c r="K5" i="20"/>
  <c r="J5" i="20"/>
  <c r="J5" i="18"/>
  <c r="F5" i="10"/>
  <c r="G5" i="10"/>
  <c r="F6" i="10"/>
  <c r="G6" i="10"/>
  <c r="F7" i="10"/>
  <c r="G7" i="10"/>
  <c r="E6" i="10"/>
  <c r="E7" i="10"/>
  <c r="E5" i="10"/>
  <c r="H6" i="7"/>
  <c r="H7" i="7"/>
  <c r="H8" i="7"/>
  <c r="H9" i="7"/>
  <c r="H10" i="7"/>
  <c r="H11" i="7"/>
  <c r="H12" i="7"/>
  <c r="H13" i="7"/>
  <c r="H14" i="7"/>
  <c r="H5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E6" i="7"/>
  <c r="E7" i="7"/>
  <c r="E8" i="7"/>
  <c r="E9" i="7"/>
  <c r="E10" i="7"/>
  <c r="E11" i="7"/>
  <c r="E12" i="7"/>
  <c r="E13" i="7"/>
  <c r="E14" i="7"/>
  <c r="E5" i="7"/>
</calcChain>
</file>

<file path=xl/sharedStrings.xml><?xml version="1.0" encoding="utf-8"?>
<sst xmlns="http://schemas.openxmlformats.org/spreadsheetml/2006/main" count="930" uniqueCount="303">
  <si>
    <t>2022 Population and Household Census</t>
  </si>
  <si>
    <t>Census population (de facto population)</t>
  </si>
  <si>
    <t>Usual resident population</t>
  </si>
  <si>
    <t>Absent population (overseas on census night)</t>
  </si>
  <si>
    <t>Visiting population</t>
  </si>
  <si>
    <t>Population density</t>
  </si>
  <si>
    <t>Average annual rate of population growth, 2017 - 2022</t>
  </si>
  <si>
    <t>Average annual rate of growth (residents), 2017 - 2022</t>
  </si>
  <si>
    <t>Percentage younger than 15 years</t>
  </si>
  <si>
    <t>Percentage 15-59 years</t>
  </si>
  <si>
    <t>Percentage 60+</t>
  </si>
  <si>
    <t>Percentage youths (15-24 years)</t>
  </si>
  <si>
    <t>Median age (usual residents)</t>
  </si>
  <si>
    <t>33 years</t>
  </si>
  <si>
    <t>35 years</t>
  </si>
  <si>
    <t>Sex ratio (males per 100 females, usual residents)</t>
  </si>
  <si>
    <t>Dependency ratio (working age people (15-59 years old) per 100 of non- working age, usual residents)</t>
  </si>
  <si>
    <t>Average household size</t>
  </si>
  <si>
    <t>Total fertility rate (female population aged 15 years and over)</t>
  </si>
  <si>
    <t>Age</t>
  </si>
  <si>
    <t>Males</t>
  </si>
  <si>
    <t>Females</t>
  </si>
  <si>
    <t>Total</t>
  </si>
  <si>
    <t>Table 1: Niue usual resident population by single year of age and sex, Niue Census of Population and Dwellings 2022</t>
  </si>
  <si>
    <t>For usually resident population present in Niue on census night</t>
  </si>
  <si>
    <t>Age group (years)</t>
  </si>
  <si>
    <t>Male</t>
  </si>
  <si>
    <t>Female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</si>
  <si>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</si>
  <si>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</si>
  <si>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</si>
  <si>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</si>
  <si>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</si>
  <si>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</si>
  <si>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</si>
  <si>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</si>
  <si>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</si>
  <si>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</si>
  <si>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</si>
  <si>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</si>
  <si>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</si>
  <si>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</si>
  <si>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</si>
  <si>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75+</t>
  </si>
  <si>
    <t>Table 2: Absentee population age group by sex, Niue Census of Population and Dwellings 2022</t>
  </si>
  <si>
    <t>For usually resident population not in Niue on census night (n = 125) or staying somewhere else in Niue on census night (n = 14).</t>
  </si>
  <si>
    <t>Marital status</t>
  </si>
  <si>
    <t>Never been married</t>
  </si>
  <si>
    <t>Married</t>
  </si>
  <si>
    <t>Widowed</t>
  </si>
  <si>
    <t>Separated</t>
  </si>
  <si>
    <t>Divorced</t>
  </si>
  <si>
    <t>Living in a de- facto relationship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</si>
  <si>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</si>
  <si>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</si>
  <si>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</si>
  <si>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</si>
  <si>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</si>
  <si>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</si>
  <si>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</si>
  <si>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</si>
  <si>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</si>
  <si>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</si>
  <si>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</si>
  <si>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</si>
  <si>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Table 3: Marital Status by age group, Niue Census of Population and Dwellings 2022</t>
  </si>
  <si>
    <t>For usually resident population present in Niue on census night, aged 15 years and over</t>
  </si>
  <si>
    <t>Number</t>
  </si>
  <si>
    <t>Percentage</t>
  </si>
  <si>
    <t>Table 4: Marital Status by sex, Niue Census of Population and Dwellings 2022</t>
  </si>
  <si>
    <t>Age group of mothers (years)</t>
  </si>
  <si>
    <t>Number of children born alive</t>
  </si>
  <si>
    <t>Total mothers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</si>
  <si>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</si>
  <si>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</si>
  <si>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</si>
  <si>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</si>
  <si>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</si>
  <si>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</si>
  <si>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</si>
  <si>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</si>
  <si>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</si>
  <si>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15–24</t>
  </si>
  <si>
    <t>25–34</t>
  </si>
  <si>
    <t>35–44</t>
  </si>
  <si>
    <t>45–54</t>
  </si>
  <si>
    <t>55–64</t>
  </si>
  <si>
    <t>65+</t>
  </si>
  <si>
    <t>Table 5: Number of children born alive by age of mother, Niue Census of Population and Dwellings 2022</t>
  </si>
  <si>
    <t>Managers</t>
  </si>
  <si>
    <t>Professionals</t>
  </si>
  <si>
    <t>Technicians and Associate Professionals</t>
  </si>
  <si>
    <t>Clerical Support Workers</t>
  </si>
  <si>
    <t>Services And Sales Workers</t>
  </si>
  <si>
    <t>Skilled Agricultural, Forestry and Fishe</t>
  </si>
  <si>
    <t>Craft and Related Trades Workers</t>
  </si>
  <si>
    <t>Plant and Machine Operators and Assemblers</t>
  </si>
  <si>
    <t>Elementary Occupations</t>
  </si>
  <si>
    <t>Table 6: Occupation by sex, 2022 Niue Census of Population and Dwellings</t>
  </si>
  <si>
    <t>For employed (1) usually resident population present in Niue on census night, aged 15 years and over</t>
  </si>
  <si>
    <t>1. Employed refers to those who specified they were in paid employment in the seven days before census day.</t>
  </si>
  <si>
    <t>Status in employment</t>
  </si>
  <si>
    <t>Employer - producing goods or services for sale, running a business with paid</t>
  </si>
  <si>
    <t>employees</t>
  </si>
  <si>
    <t>Self-employed - producing goods or services for sale, running a business without paid</t>
  </si>
  <si>
    <t>Public sector employee - working for wages /</t>
  </si>
  <si>
    <t>salary</t>
  </si>
  <si>
    <t>Private sector employee - working for wages /</t>
  </si>
  <si>
    <t>Unpaid worker in family business, farm or plantation</t>
  </si>
  <si>
    <t>Other</t>
  </si>
  <si>
    <t>Table 7: Status in employment by age group, 2022 Niue Census of Population and Dwellings</t>
  </si>
  <si>
    <t>1. Employed refers to those who specified they were in paid employment in the seven days before census day</t>
  </si>
  <si>
    <t>Seeking paid work</t>
  </si>
  <si>
    <t>Looked for paid work last week</t>
  </si>
  <si>
    <t>Did not look for paid work last week</t>
  </si>
  <si>
    <t>Table 8: People seeking paid work by age group, 2022 Niue Census of Population and Dwellings</t>
  </si>
  <si>
    <t>1. Not in paid work relates to those who did not undertake paid work in the seven days before census day.</t>
  </si>
  <si>
    <t>Unpaid work indicator</t>
  </si>
  <si>
    <t>Did not do any unpaid work last week</t>
  </si>
  <si>
    <t>Table 9: Unpaid work indicator by sex, 2022 Niue Census of Population and Dwellings</t>
  </si>
  <si>
    <t>For usually resident population present in Niue on census night aged 15 years and over</t>
  </si>
  <si>
    <t>1. Last week refers to the seven days before census day.</t>
  </si>
  <si>
    <t>Age (years)</t>
  </si>
  <si>
    <t>Did not do any unpaid work</t>
  </si>
  <si>
    <t>last week</t>
  </si>
  <si>
    <t>Table 10: Unpaid work indicator by age group, 2022 Niue Census of Population and Dwellings</t>
  </si>
  <si>
    <t>Type of unpaid work (total responses)</t>
  </si>
  <si>
    <t>Producing goods for own and / or family</t>
  </si>
  <si>
    <t>consumption</t>
  </si>
  <si>
    <t>Unpaid family worker (eg family business / plantation)</t>
  </si>
  <si>
    <t>Unpaid household duties inside (eg</t>
  </si>
  <si>
    <t>washing, cooking, cleaning)</t>
  </si>
  <si>
    <t>Unpaid household duties outside (eg</t>
  </si>
  <si>
    <t>gardening, sweeping, cutting grass)</t>
  </si>
  <si>
    <t>Unpaid household caring duties (eg caring for children</t>
  </si>
  <si>
    <t>and / or elderly)</t>
  </si>
  <si>
    <t>Volunteer work (eg community or church)</t>
  </si>
  <si>
    <t>For usually resident population present in Niue on census night aged 15 years and over, who did unpaid work in the seven days before census day</t>
  </si>
  <si>
    <t>Currently attending school</t>
  </si>
  <si>
    <t>Yes</t>
  </si>
  <si>
    <t>No</t>
  </si>
  <si>
    <t>Table 12: Currently attending school by age group, 2022 Niue Census of Population and Dwelling</t>
  </si>
  <si>
    <t>For usually resident population present in Niue on census night, aged 5 years and over</t>
  </si>
  <si>
    <t>Age group</t>
  </si>
  <si>
    <t>Level of Spoken Vagahau Niue</t>
  </si>
  <si>
    <t>Cannot at all</t>
  </si>
  <si>
    <t>Poor</t>
  </si>
  <si>
    <t>Fair</t>
  </si>
  <si>
    <t>Good</t>
  </si>
  <si>
    <t>Very good</t>
  </si>
  <si>
    <t>75 +</t>
  </si>
  <si>
    <t>For usually resident population present in Niue on census night aged 5 years and over</t>
  </si>
  <si>
    <t>Level of Reading Vagahau Niue</t>
  </si>
  <si>
    <t>Level of proficiency in understanding spoken Vagahau Niue</t>
  </si>
  <si>
    <t>Ethnicity</t>
  </si>
  <si>
    <t>Niuean</t>
  </si>
  <si>
    <t>Part Niuean</t>
  </si>
  <si>
    <t>Tongan</t>
  </si>
  <si>
    <t>Samoan</t>
  </si>
  <si>
    <t>Tuvaluan</t>
  </si>
  <si>
    <t>Fijian</t>
  </si>
  <si>
    <t>Philippines</t>
  </si>
  <si>
    <t>New Zealand</t>
  </si>
  <si>
    <t>Indian</t>
  </si>
  <si>
    <t>0- 4</t>
  </si>
  <si>
    <t>Age groups (years)</t>
  </si>
  <si>
    <t>Diabetes</t>
  </si>
  <si>
    <t>Gout</t>
  </si>
  <si>
    <t>Asthma</t>
  </si>
  <si>
    <t>High blood pressure</t>
  </si>
  <si>
    <t>Table 18: Non-communicable diseases among resident population by age group, 2022 Niue Census of Population and Dwelling</t>
  </si>
  <si>
    <t>Village</t>
  </si>
  <si>
    <t>Number of occupants</t>
  </si>
  <si>
    <t>Alofi South</t>
  </si>
  <si>
    <t>Alofi North</t>
  </si>
  <si>
    <t>Makefu</t>
  </si>
  <si>
    <t>.</t>
  </si>
  <si>
    <t>Tuapa</t>
  </si>
  <si>
    <t>Namukulu</t>
  </si>
  <si>
    <t>Hikutavake</t>
  </si>
  <si>
    <t>Toi</t>
  </si>
  <si>
    <t>Mutalau</t>
  </si>
  <si>
    <t>Lakepa</t>
  </si>
  <si>
    <t>Liku</t>
  </si>
  <si>
    <t>Hakupu</t>
  </si>
  <si>
    <t>Vaiea</t>
  </si>
  <si>
    <t>Avatele</t>
  </si>
  <si>
    <t>Tamakautoga</t>
  </si>
  <si>
    <t>Villages</t>
  </si>
  <si>
    <t>Main language spoken in Household</t>
  </si>
  <si>
    <t>Vagahau Niue</t>
  </si>
  <si>
    <t>English</t>
  </si>
  <si>
    <t>Other languages</t>
  </si>
  <si>
    <t>Land title</t>
  </si>
  <si>
    <t>Crown land</t>
  </si>
  <si>
    <t>Private land</t>
  </si>
  <si>
    <t>Don't know</t>
  </si>
  <si>
    <t>No land title</t>
  </si>
  <si>
    <t>Toilet facility</t>
  </si>
  <si>
    <t>Private latrine connected</t>
  </si>
  <si>
    <t>to septic system</t>
  </si>
  <si>
    <t>Other toilet facility</t>
  </si>
  <si>
    <t>No toilet facility</t>
  </si>
  <si>
    <t>Main source of drinking water</t>
  </si>
  <si>
    <t>Public piped water supply</t>
  </si>
  <si>
    <t>Household Tank (naturally sourced water)</t>
  </si>
  <si>
    <t>Bottled water</t>
  </si>
  <si>
    <t>Community source of water</t>
  </si>
  <si>
    <t>Other source</t>
  </si>
  <si>
    <t>For private occupied dwellings</t>
  </si>
  <si>
    <t>Main source of personal washing water</t>
  </si>
  <si>
    <t>Main means of cooking</t>
  </si>
  <si>
    <t>Electricity</t>
  </si>
  <si>
    <t>Gas (LPG)</t>
  </si>
  <si>
    <t>Wood</t>
  </si>
  <si>
    <t>Charcoal</t>
  </si>
  <si>
    <t>Kerosene</t>
  </si>
  <si>
    <t>-</t>
  </si>
  <si>
    <t>Table 25. Means of Cooking by Village, Niue: 2022</t>
  </si>
  <si>
    <t>Ways of disposing rubbish</t>
  </si>
  <si>
    <t>Internet Access</t>
  </si>
  <si>
    <t>Table 27.  Internet Access by Village, Niue: 2022</t>
  </si>
  <si>
    <t>Internet Provider</t>
  </si>
  <si>
    <t>Kaniu</t>
  </si>
  <si>
    <t>Telecom</t>
  </si>
  <si>
    <t>Total households</t>
  </si>
  <si>
    <t>BBQ</t>
  </si>
  <si>
    <t>DVD / VCD</t>
  </si>
  <si>
    <t>player</t>
  </si>
  <si>
    <t>Table 17: Ethnic group (total responses) (1) by age group, 2022 Niue Census of Population and Dwelling</t>
  </si>
  <si>
    <t>Table 11: Type of unpaid work (total responses) (1) by age group, 2022 Niue Census of Population and Dwellings</t>
  </si>
  <si>
    <t>Total responses(1)</t>
  </si>
  <si>
    <t>Total people(2)</t>
  </si>
  <si>
    <t>1.  Several census variables allow people to provide more than one response to the question. Where a person reports more than one response, they are counted in each group they report.</t>
  </si>
  <si>
    <t>2.  The total number of usual residents present in Niue on census night. This total will not equal the total responses given.</t>
  </si>
  <si>
    <r>
      <t>Did unpaid work last week</t>
    </r>
    <r>
      <rPr>
        <sz val="8"/>
        <color theme="1"/>
        <rFont val="Times New Roman"/>
        <family val="1"/>
      </rPr>
      <t>(1)</t>
    </r>
  </si>
  <si>
    <t>Did unpaid work last week(1)</t>
  </si>
  <si>
    <t>For usually resident population present in Niue on census night aged 15 years and over, not in paid work (1)</t>
  </si>
  <si>
    <t>6.1 people/km2</t>
  </si>
  <si>
    <t>6.0 people/km2</t>
  </si>
  <si>
    <t>5-9</t>
  </si>
  <si>
    <t>10-14</t>
  </si>
  <si>
    <t>Source: 2022 Niue census of Population and Dwellings</t>
  </si>
  <si>
    <t>De facto relationship</t>
  </si>
  <si>
    <t>10+</t>
  </si>
  <si>
    <t>Numbers</t>
  </si>
  <si>
    <t>Percents</t>
  </si>
  <si>
    <t>Males per</t>
  </si>
  <si>
    <t>100 Females</t>
  </si>
  <si>
    <t>Seven or more</t>
  </si>
  <si>
    <t xml:space="preserve">Table 21: Land title on which dwelling is built, Niue Census of Population and Dwellings 2022 </t>
  </si>
  <si>
    <t>Table 23. Drinking water by Village, Niue: 2022</t>
  </si>
  <si>
    <t>Household tank (naturally sourced water)</t>
  </si>
  <si>
    <t>Table 26: Ways of disposing rubbish (by first ranking) by village, Niue Census of Population and Dwellings 2022</t>
  </si>
  <si>
    <t xml:space="preserve"> For private occupied dwellings</t>
  </si>
  <si>
    <t>Personal bin (public collection)</t>
  </si>
  <si>
    <t>Personal bin (household takes to dump)</t>
  </si>
  <si>
    <t>Communal / village disposal site</t>
  </si>
  <si>
    <t>Burn it</t>
  </si>
  <si>
    <t>With internet access</t>
  </si>
  <si>
    <t>No internet access</t>
  </si>
  <si>
    <t>Refrigerator (cooler and freezer)</t>
  </si>
  <si>
    <t>Cooler (only)</t>
  </si>
  <si>
    <t>Freezer (only)</t>
  </si>
  <si>
    <t>Gas oven</t>
  </si>
  <si>
    <t>Electric oven</t>
  </si>
  <si>
    <t>Electric element</t>
  </si>
  <si>
    <t>Gas element</t>
  </si>
  <si>
    <t>Electric frying pan</t>
  </si>
  <si>
    <t>Rice cooker</t>
  </si>
  <si>
    <t>Microwave oven</t>
  </si>
  <si>
    <t>Deep fryer / air fryer</t>
  </si>
  <si>
    <t>Electric coconut</t>
  </si>
  <si>
    <t>Washing machine</t>
  </si>
  <si>
    <t>Television</t>
  </si>
  <si>
    <t xml:space="preserve">Table 29: Items owned by household (total responses1) by village, Niue Census of Population and Dwellings 2022 </t>
  </si>
  <si>
    <t xml:space="preserve">Table 30: Sources of household income (total responses) by village, Niue Census of Population and Dwellings 2022 </t>
  </si>
  <si>
    <t>Regular salary</t>
  </si>
  <si>
    <t>Income from own business</t>
  </si>
  <si>
    <t>Income from sale of products (eg crops, fish, handicrafts)</t>
  </si>
  <si>
    <t>Rental income from land lease</t>
  </si>
  <si>
    <t>Rental income from house rented out</t>
  </si>
  <si>
    <t>Remittances from anybody not usually resident in household</t>
  </si>
  <si>
    <t>Pension or retirement fund</t>
  </si>
  <si>
    <t>Other government welfare or benefits</t>
  </si>
  <si>
    <t>Other sources of income</t>
  </si>
  <si>
    <t xml:space="preserve">Table 19: Number of census night occupants by village, Niue Census of Population and Dwellings 2022 </t>
  </si>
  <si>
    <t xml:space="preserve">Table 20: Ethnic group (total responses) (1) by age group, 2022 Niue Census of Population and Dwelling </t>
  </si>
  <si>
    <t>Table 22: Toilet facility by village, Niue Census of Population and Dwellings 2022</t>
  </si>
  <si>
    <t xml:space="preserve">Table 24: Main source of personal washing water by village, Niue Census of Population and Dwellings 2022 </t>
  </si>
  <si>
    <t xml:space="preserve">Table 28: Internet provider village, Niue Census of Population and Dwellings 2022 </t>
  </si>
  <si>
    <t>Source: 2022 Niue Census Report</t>
  </si>
  <si>
    <t>Table 0. Summary Indicators, Niue: 2022</t>
  </si>
  <si>
    <r>
      <t>Total responses</t>
    </r>
    <r>
      <rPr>
        <sz val="7"/>
        <color theme="1"/>
        <rFont val="Times New Roman"/>
        <family val="1"/>
      </rPr>
      <t>(1)</t>
    </r>
  </si>
  <si>
    <t>Note: Percents do not sum to 100 because of mutliple occurrences (or none)</t>
  </si>
  <si>
    <t>Household</t>
  </si>
  <si>
    <t>Size</t>
  </si>
  <si>
    <t>Percent with</t>
  </si>
  <si>
    <t>Internet</t>
  </si>
  <si>
    <r>
      <t xml:space="preserve">Table 16: Percentages for proficiency in </t>
    </r>
    <r>
      <rPr>
        <b/>
        <sz val="8"/>
        <rFont val="Times New Roman"/>
        <family val="1"/>
      </rPr>
      <t xml:space="preserve">understanding spoken </t>
    </r>
    <r>
      <rPr>
        <sz val="8"/>
        <rFont val="Times New Roman"/>
        <family val="1"/>
      </rPr>
      <t>Vagahau Niue by age group, 2022 Niue Census of Population and Dwelling</t>
    </r>
  </si>
  <si>
    <r>
      <t xml:space="preserve">Table 15: Percentages for proficiency in </t>
    </r>
    <r>
      <rPr>
        <b/>
        <sz val="8"/>
        <rFont val="Times New Roman"/>
        <family val="1"/>
      </rPr>
      <t xml:space="preserve">writing </t>
    </r>
    <r>
      <rPr>
        <sz val="8"/>
        <rFont val="Times New Roman"/>
        <family val="1"/>
      </rPr>
      <t>Vagahau Niue by age group, 2022 Niue Census of Population and Dwelling</t>
    </r>
  </si>
  <si>
    <r>
      <t xml:space="preserve">Table 14: Percentages for proficiency in </t>
    </r>
    <r>
      <rPr>
        <b/>
        <sz val="8"/>
        <rFont val="Times New Roman"/>
        <family val="1"/>
      </rPr>
      <t xml:space="preserve">reading </t>
    </r>
    <r>
      <rPr>
        <sz val="8"/>
        <rFont val="Times New Roman"/>
        <family val="1"/>
      </rPr>
      <t>Vagahau Niue by age group, 2022 Niue Census of Population and Dwelling</t>
    </r>
  </si>
  <si>
    <r>
      <t xml:space="preserve">Table 13: Level of proficiency in </t>
    </r>
    <r>
      <rPr>
        <b/>
        <sz val="8"/>
        <rFont val="Times New Roman"/>
        <family val="1"/>
      </rPr>
      <t xml:space="preserve">speaking </t>
    </r>
    <r>
      <rPr>
        <sz val="8"/>
        <rFont val="Times New Roman"/>
        <family val="1"/>
      </rPr>
      <t>Vagahau Niue among resident population by age group, 2022 Niue Census of Population and Dwelling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</si>
</sst>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Aptos Narrow"/>
      <family val="2"/>
      <scheme val="minor"/>
    </font>
    <font>
      <sz val="7"/>
      <color rgb="FF585858"/>
      <name val="Times New Roman"/>
      <family val="1"/>
    </font>
    <font>
      <i/>
      <sz val="8"/>
      <color theme="1"/>
      <name val="Times New Roman"/>
      <family val="1"/>
    </font>
    <font>
      <sz val="8"/>
      <color rgb="FF585858"/>
      <name val="Times New Roman"/>
      <family val="1"/>
    </font>
    <font>
      <i/>
      <sz val="8"/>
      <color rgb="FF1CACE3"/>
      <name val="Times New Roman"/>
      <family val="1"/>
    </font>
    <font>
      <i/>
      <sz val="8"/>
      <color rgb="FF585858"/>
      <name val="Times New Roman"/>
      <family val="1"/>
    </font>
    <font>
      <sz val="8"/>
      <color theme="1"/>
      <name val="Times New Roman"/>
      <family val="1"/>
    </font>
    <font>
      <b/>
      <sz val="8"/>
      <color rgb="FF585858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3" fontId="0" fillId="0" borderId="0" xfId="0" applyNumberFormat="1"/>
    <xf numFmtId="3" fontId="3" fillId="0" borderId="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3" fontId="8" fillId="0" borderId="0" xfId="0" applyNumberFormat="1" applyFont="1"/>
    <xf numFmtId="3" fontId="1" fillId="0" borderId="21" xfId="0" applyNumberFormat="1" applyFont="1" applyBorder="1" applyAlignment="1">
      <alignment wrapText="1"/>
    </xf>
    <xf numFmtId="3" fontId="1" fillId="0" borderId="22" xfId="0" applyNumberFormat="1" applyFont="1" applyBorder="1" applyAlignment="1">
      <alignment horizontal="right" wrapText="1"/>
    </xf>
    <xf numFmtId="3" fontId="1" fillId="0" borderId="17" xfId="0" applyNumberFormat="1" applyFont="1" applyBorder="1" applyAlignment="1">
      <alignment horizontal="right" wrapText="1"/>
    </xf>
    <xf numFmtId="3" fontId="1" fillId="0" borderId="16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 indent="4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23" xfId="0" applyNumberFormat="1" applyFont="1" applyBorder="1"/>
    <xf numFmtId="3" fontId="6" fillId="0" borderId="11" xfId="0" applyNumberFormat="1" applyFont="1" applyBorder="1"/>
    <xf numFmtId="3" fontId="3" fillId="0" borderId="7" xfId="0" applyNumberFormat="1" applyFont="1" applyBorder="1" applyAlignment="1">
      <alignment horizontal="right" wrapText="1"/>
    </xf>
    <xf numFmtId="3" fontId="3" fillId="0" borderId="14" xfId="0" applyNumberFormat="1" applyFont="1" applyBorder="1" applyAlignment="1">
      <alignment horizontal="right" wrapText="1"/>
    </xf>
    <xf numFmtId="3" fontId="3" fillId="0" borderId="26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15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24" xfId="0" applyNumberFormat="1" applyFont="1" applyBorder="1" applyAlignment="1">
      <alignment horizontal="right" wrapText="1"/>
    </xf>
    <xf numFmtId="3" fontId="3" fillId="0" borderId="16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left" vertical="center" indent="4"/>
    </xf>
    <xf numFmtId="3" fontId="2" fillId="0" borderId="7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horizontal="right" wrapText="1"/>
    </xf>
    <xf numFmtId="3" fontId="2" fillId="0" borderId="14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horizontal="right" wrapText="1"/>
    </xf>
    <xf numFmtId="3" fontId="3" fillId="0" borderId="16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vertical="center"/>
    </xf>
    <xf numFmtId="3" fontId="3" fillId="0" borderId="14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vertical="top" wrapText="1"/>
    </xf>
    <xf numFmtId="3" fontId="7" fillId="0" borderId="16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 vertical="center" indent="4"/>
    </xf>
    <xf numFmtId="3" fontId="6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left"/>
    </xf>
    <xf numFmtId="3" fontId="6" fillId="0" borderId="7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6" fillId="0" borderId="11" xfId="0" applyNumberFormat="1" applyFont="1" applyBorder="1" applyAlignment="1">
      <alignment vertical="center" textRotation="90" wrapText="1"/>
    </xf>
    <xf numFmtId="3" fontId="3" fillId="0" borderId="0" xfId="0" applyNumberFormat="1" applyFont="1"/>
    <xf numFmtId="3" fontId="3" fillId="0" borderId="11" xfId="0" applyNumberFormat="1" applyFont="1" applyBorder="1" applyAlignment="1">
      <alignment horizontal="left" vertical="center" indent="4"/>
    </xf>
    <xf numFmtId="3" fontId="6" fillId="0" borderId="18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29" xfId="0" applyNumberFormat="1" applyFont="1" applyBorder="1" applyAlignment="1">
      <alignment horizontal="right" vertical="center" wrapText="1"/>
    </xf>
    <xf numFmtId="3" fontId="6" fillId="0" borderId="30" xfId="0" applyNumberFormat="1" applyFont="1" applyBorder="1" applyAlignment="1">
      <alignment horizontal="right" vertical="center" wrapText="1"/>
    </xf>
    <xf numFmtId="3" fontId="6" fillId="0" borderId="29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6" fillId="0" borderId="0" xfId="0" applyNumberFormat="1" applyFont="1"/>
    <xf numFmtId="3" fontId="6" fillId="0" borderId="5" xfId="0" applyNumberFormat="1" applyFont="1" applyBorder="1"/>
    <xf numFmtId="164" fontId="6" fillId="0" borderId="20" xfId="0" applyNumberFormat="1" applyFont="1" applyBorder="1"/>
    <xf numFmtId="3" fontId="6" fillId="0" borderId="4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wrapText="1"/>
    </xf>
    <xf numFmtId="3" fontId="3" fillId="0" borderId="28" xfId="0" applyNumberFormat="1" applyFont="1" applyBorder="1" applyAlignment="1">
      <alignment horizontal="right" vertical="center" wrapText="1"/>
    </xf>
    <xf numFmtId="4" fontId="6" fillId="0" borderId="0" xfId="0" applyNumberFormat="1" applyFont="1"/>
    <xf numFmtId="3" fontId="3" fillId="0" borderId="5" xfId="0" applyNumberFormat="1" applyFont="1" applyBorder="1" applyAlignment="1">
      <alignment horizontal="left" wrapText="1"/>
    </xf>
    <xf numFmtId="164" fontId="3" fillId="0" borderId="16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3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wrapText="1"/>
    </xf>
    <xf numFmtId="3" fontId="3" fillId="0" borderId="28" xfId="0" applyNumberFormat="1" applyFont="1" applyBorder="1" applyAlignment="1">
      <alignment wrapText="1"/>
    </xf>
    <xf numFmtId="3" fontId="3" fillId="0" borderId="5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18" xfId="0" applyNumberFormat="1" applyFont="1" applyBorder="1" applyAlignment="1">
      <alignment horizontal="right" wrapText="1"/>
    </xf>
    <xf numFmtId="3" fontId="3" fillId="0" borderId="19" xfId="0" applyNumberFormat="1" applyFont="1" applyBorder="1" applyAlignment="1">
      <alignment horizontal="right" wrapText="1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D42-F1EA-48DC-A9D7-C2EA4BF2C654}">
  <dimension ref="A1:C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3" width="23.41796875" style="16" customWidth="1"/>
    <col min="4" max="16384" width="8.83984375" style="16"/>
  </cols>
  <sheetData>
    <row r="1" spans="1:3" ht="9.6" customHeight="1" thickBot="1" x14ac:dyDescent="0.45">
      <c r="A1" s="141" t="s">
        <v>292</v>
      </c>
    </row>
    <row r="2" spans="1:3" ht="9.6" customHeight="1" thickBot="1" x14ac:dyDescent="0.45">
      <c r="A2" s="76" t="s">
        <v>0</v>
      </c>
      <c r="B2" s="84">
        <v>2017</v>
      </c>
      <c r="C2" s="84">
        <v>2022</v>
      </c>
    </row>
    <row r="3" spans="1:3" ht="9.6" customHeight="1" x14ac:dyDescent="0.4">
      <c r="A3" s="54" t="s">
        <v>1</v>
      </c>
      <c r="B3" s="46">
        <v>1719</v>
      </c>
      <c r="C3" s="77">
        <v>1681</v>
      </c>
    </row>
    <row r="4" spans="1:3" ht="9.6" customHeight="1" x14ac:dyDescent="0.4">
      <c r="A4" s="58" t="s">
        <v>2</v>
      </c>
      <c r="B4" s="78">
        <v>1591</v>
      </c>
      <c r="C4" s="79">
        <v>1564</v>
      </c>
    </row>
    <row r="5" spans="1:3" ht="9.6" customHeight="1" x14ac:dyDescent="0.4">
      <c r="A5" s="58" t="s">
        <v>3</v>
      </c>
      <c r="B5" s="78">
        <v>193</v>
      </c>
      <c r="C5" s="79">
        <v>125</v>
      </c>
    </row>
    <row r="6" spans="1:3" ht="9.6" customHeight="1" x14ac:dyDescent="0.4">
      <c r="A6" s="58" t="s">
        <v>4</v>
      </c>
      <c r="B6" s="78">
        <v>128</v>
      </c>
      <c r="C6" s="79">
        <v>117</v>
      </c>
    </row>
    <row r="7" spans="1:3" ht="9.6" customHeight="1" x14ac:dyDescent="0.4">
      <c r="A7" s="58" t="s">
        <v>5</v>
      </c>
      <c r="B7" s="78" t="s">
        <v>238</v>
      </c>
      <c r="C7" s="79" t="s">
        <v>239</v>
      </c>
    </row>
    <row r="8" spans="1:3" ht="9.6" customHeight="1" x14ac:dyDescent="0.4">
      <c r="A8" s="3" t="s">
        <v>6</v>
      </c>
      <c r="B8" s="80">
        <v>1.2E-2</v>
      </c>
      <c r="C8" s="81">
        <v>-4.0000000000000001E-3</v>
      </c>
    </row>
    <row r="9" spans="1:3" ht="9.6" customHeight="1" x14ac:dyDescent="0.4">
      <c r="A9" s="3" t="s">
        <v>7</v>
      </c>
      <c r="B9" s="80">
        <v>1.6E-2</v>
      </c>
      <c r="C9" s="81">
        <v>-3.0000000000000001E-3</v>
      </c>
    </row>
    <row r="10" spans="1:3" ht="9.6" customHeight="1" x14ac:dyDescent="0.4">
      <c r="A10" s="3" t="s">
        <v>8</v>
      </c>
      <c r="B10" s="80">
        <v>0.28100000000000003</v>
      </c>
      <c r="C10" s="81">
        <v>0.26200000000000001</v>
      </c>
    </row>
    <row r="11" spans="1:3" ht="9.6" customHeight="1" x14ac:dyDescent="0.4">
      <c r="A11" s="3" t="s">
        <v>9</v>
      </c>
      <c r="B11" s="80">
        <v>0.53200000000000003</v>
      </c>
      <c r="C11" s="81">
        <v>0.51500000000000001</v>
      </c>
    </row>
    <row r="12" spans="1:3" ht="9.6" customHeight="1" x14ac:dyDescent="0.4">
      <c r="A12" s="3" t="s">
        <v>10</v>
      </c>
      <c r="B12" s="80">
        <v>0.187</v>
      </c>
      <c r="C12" s="81">
        <v>0.223</v>
      </c>
    </row>
    <row r="13" spans="1:3" ht="9.6" customHeight="1" x14ac:dyDescent="0.4">
      <c r="A13" s="3" t="s">
        <v>11</v>
      </c>
      <c r="B13" s="80">
        <v>0.10100000000000001</v>
      </c>
      <c r="C13" s="81">
        <v>0.11799999999999999</v>
      </c>
    </row>
    <row r="14" spans="1:3" ht="9.6" customHeight="1" x14ac:dyDescent="0.4">
      <c r="A14" s="3" t="s">
        <v>12</v>
      </c>
      <c r="B14" s="80" t="s">
        <v>13</v>
      </c>
      <c r="C14" s="81" t="s">
        <v>14</v>
      </c>
    </row>
    <row r="15" spans="1:3" ht="9.6" customHeight="1" x14ac:dyDescent="0.4">
      <c r="A15" s="3" t="s">
        <v>15</v>
      </c>
      <c r="B15" s="80">
        <v>91.9</v>
      </c>
      <c r="C15" s="81">
        <v>95.3</v>
      </c>
    </row>
    <row r="16" spans="1:3" ht="9.6" customHeight="1" x14ac:dyDescent="0.4">
      <c r="A16" s="98" t="s">
        <v>16</v>
      </c>
      <c r="B16" s="82"/>
      <c r="C16" s="83"/>
    </row>
    <row r="17" spans="1:3" ht="9.6" customHeight="1" x14ac:dyDescent="0.4">
      <c r="A17" s="98"/>
      <c r="B17" s="80">
        <v>88.1</v>
      </c>
      <c r="C17" s="81">
        <v>94</v>
      </c>
    </row>
    <row r="18" spans="1:3" ht="9.6" customHeight="1" x14ac:dyDescent="0.4">
      <c r="A18" s="3" t="s">
        <v>17</v>
      </c>
      <c r="B18" s="80">
        <v>3.3</v>
      </c>
      <c r="C18" s="81">
        <v>3</v>
      </c>
    </row>
    <row r="19" spans="1:3" ht="9.6" customHeight="1" x14ac:dyDescent="0.4">
      <c r="A19" s="3" t="s">
        <v>18</v>
      </c>
      <c r="B19" s="80">
        <v>3.03</v>
      </c>
      <c r="C19" s="81">
        <v>2.94</v>
      </c>
    </row>
    <row r="20" spans="1:3" ht="9.6" customHeight="1" x14ac:dyDescent="0.4">
      <c r="A20" s="16" t="s">
        <v>291</v>
      </c>
    </row>
  </sheetData>
  <mergeCells count="1">
    <mergeCell ref="A16:A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0AF1-7DF6-4411-BFC0-7054DD2B8280}">
  <dimension ref="A1:G23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17.7890625" style="16" customWidth="1"/>
    <col min="2" max="16384" width="8.83984375" style="16"/>
  </cols>
  <sheetData>
    <row r="1" spans="1:7" ht="9.6" customHeight="1" x14ac:dyDescent="0.4">
      <c r="A1" s="140" t="s">
        <v>119</v>
      </c>
      <c r="B1" s="15"/>
    </row>
    <row r="2" spans="1:7" ht="9.6" customHeight="1" thickBot="1" x14ac:dyDescent="0.45">
      <c r="A2" s="53" t="s">
        <v>120</v>
      </c>
      <c r="B2" s="48"/>
    </row>
    <row r="3" spans="1:7" ht="9.6" customHeight="1" thickBot="1" x14ac:dyDescent="0.45">
      <c r="A3" s="105" t="s">
        <v>117</v>
      </c>
      <c r="B3" s="116" t="s">
        <v>245</v>
      </c>
      <c r="C3" s="116"/>
      <c r="D3" s="116"/>
      <c r="E3" s="116" t="s">
        <v>246</v>
      </c>
      <c r="F3" s="116"/>
      <c r="G3" s="103"/>
    </row>
    <row r="4" spans="1:7" ht="9.6" customHeight="1" thickBot="1" x14ac:dyDescent="0.45">
      <c r="A4" s="106"/>
      <c r="B4" s="61" t="s">
        <v>22</v>
      </c>
      <c r="C4" s="61" t="s">
        <v>26</v>
      </c>
      <c r="D4" s="61" t="s">
        <v>27</v>
      </c>
      <c r="E4" s="61" t="s">
        <v>22</v>
      </c>
      <c r="F4" s="61" t="s">
        <v>26</v>
      </c>
      <c r="G4" s="55" t="s">
        <v>27</v>
      </c>
    </row>
    <row r="5" spans="1:7" ht="9.6" customHeight="1" x14ac:dyDescent="0.4">
      <c r="A5" s="5" t="s">
        <v>22</v>
      </c>
      <c r="B5" s="5">
        <v>1155</v>
      </c>
      <c r="C5" s="5">
        <v>560</v>
      </c>
      <c r="D5" s="5">
        <v>595</v>
      </c>
      <c r="E5" s="87">
        <f>B5*100/B$5</f>
        <v>100</v>
      </c>
      <c r="F5" s="87">
        <f t="shared" ref="F5:G7" si="0">C5*100/C$5</f>
        <v>100</v>
      </c>
      <c r="G5" s="87">
        <f t="shared" si="0"/>
        <v>100</v>
      </c>
    </row>
    <row r="6" spans="1:7" ht="9.6" customHeight="1" x14ac:dyDescent="0.4">
      <c r="A6" s="3" t="s">
        <v>236</v>
      </c>
      <c r="B6" s="3">
        <v>679</v>
      </c>
      <c r="C6" s="3">
        <v>345</v>
      </c>
      <c r="D6" s="3">
        <v>334</v>
      </c>
      <c r="E6" s="87">
        <f t="shared" ref="E6:E7" si="1">B6*100/B$5</f>
        <v>58.787878787878789</v>
      </c>
      <c r="F6" s="87">
        <f t="shared" si="0"/>
        <v>61.607142857142854</v>
      </c>
      <c r="G6" s="87">
        <f t="shared" si="0"/>
        <v>56.134453781512605</v>
      </c>
    </row>
    <row r="7" spans="1:7" ht="9.6" customHeight="1" thickBot="1" x14ac:dyDescent="0.45">
      <c r="A7" s="4" t="s">
        <v>118</v>
      </c>
      <c r="B7" s="4">
        <v>476</v>
      </c>
      <c r="C7" s="4">
        <v>215</v>
      </c>
      <c r="D7" s="4">
        <v>261</v>
      </c>
      <c r="E7" s="89">
        <f t="shared" si="1"/>
        <v>41.212121212121211</v>
      </c>
      <c r="F7" s="89">
        <f t="shared" si="0"/>
        <v>38.392857142857146</v>
      </c>
      <c r="G7" s="89">
        <f t="shared" si="0"/>
        <v>43.865546218487395</v>
      </c>
    </row>
    <row r="8" spans="1:7" ht="9.6" customHeight="1" x14ac:dyDescent="0.4">
      <c r="A8" s="16" t="s">
        <v>242</v>
      </c>
    </row>
    <row r="9" spans="1:7" ht="9.6" customHeight="1" x14ac:dyDescent="0.4">
      <c r="A9" s="53" t="s">
        <v>121</v>
      </c>
      <c r="B9" s="53"/>
    </row>
    <row r="17" s="16" customFormat="1" ht="9.6" customHeight="1" x14ac:dyDescent="0.4"/>
    <row r="18" s="16" customFormat="1" ht="9.6" customHeight="1" x14ac:dyDescent="0.4"/>
    <row r="19" s="16" customFormat="1" ht="9.6" customHeight="1" x14ac:dyDescent="0.4"/>
    <row r="20" s="16" customFormat="1" ht="9.6" customHeight="1" x14ac:dyDescent="0.4"/>
    <row r="21" s="16" customFormat="1" ht="9.6" customHeight="1" x14ac:dyDescent="0.4"/>
    <row r="22" s="16" customFormat="1" ht="9.6" customHeight="1" x14ac:dyDescent="0.4"/>
    <row r="23" s="16" customFormat="1" ht="9.6" customHeight="1" x14ac:dyDescent="0.4"/>
  </sheetData>
  <mergeCells count="3">
    <mergeCell ref="A3:A4"/>
    <mergeCell ref="B3:D3"/>
    <mergeCell ref="E3:G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986-7847-449D-8951-A1B704F1E76D}">
  <dimension ref="A1:D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4" width="16.734375" style="16" customWidth="1"/>
    <col min="5" max="16384" width="8.83984375" style="16"/>
  </cols>
  <sheetData>
    <row r="1" spans="1:4" ht="9.6" customHeight="1" x14ac:dyDescent="0.4">
      <c r="A1" s="140" t="s">
        <v>125</v>
      </c>
      <c r="B1" s="15"/>
    </row>
    <row r="2" spans="1:4" ht="9.6" customHeight="1" thickBot="1" x14ac:dyDescent="0.45">
      <c r="A2" s="53" t="s">
        <v>120</v>
      </c>
      <c r="B2" s="48"/>
      <c r="C2" s="56"/>
    </row>
    <row r="3" spans="1:4" ht="9.6" customHeight="1" thickBot="1" x14ac:dyDescent="0.45">
      <c r="A3" s="57"/>
      <c r="B3" s="49"/>
      <c r="C3" s="103" t="s">
        <v>117</v>
      </c>
      <c r="D3" s="107"/>
    </row>
    <row r="4" spans="1:4" ht="9.6" customHeight="1" x14ac:dyDescent="0.4">
      <c r="A4" s="27" t="s">
        <v>122</v>
      </c>
      <c r="B4" s="33"/>
      <c r="C4" s="110" t="s">
        <v>235</v>
      </c>
      <c r="D4" s="47" t="s">
        <v>123</v>
      </c>
    </row>
    <row r="5" spans="1:4" ht="9.6" customHeight="1" thickBot="1" x14ac:dyDescent="0.45">
      <c r="A5" s="59"/>
      <c r="B5" s="90" t="s">
        <v>22</v>
      </c>
      <c r="C5" s="111"/>
      <c r="D5" s="45" t="s">
        <v>124</v>
      </c>
    </row>
    <row r="6" spans="1:4" ht="9.6" customHeight="1" x14ac:dyDescent="0.4">
      <c r="A6" s="3" t="s">
        <v>22</v>
      </c>
      <c r="B6" s="3">
        <v>1155</v>
      </c>
      <c r="C6" s="3">
        <v>679</v>
      </c>
      <c r="D6" s="3">
        <v>476</v>
      </c>
    </row>
    <row r="7" spans="1:4" ht="9.6" customHeight="1" x14ac:dyDescent="0.4">
      <c r="A7" s="3" t="s">
        <v>31</v>
      </c>
      <c r="B7" s="3">
        <v>126</v>
      </c>
      <c r="C7" s="3">
        <v>71</v>
      </c>
      <c r="D7" s="3">
        <v>55</v>
      </c>
    </row>
    <row r="8" spans="1:4" ht="9.6" customHeight="1" x14ac:dyDescent="0.4">
      <c r="A8" s="3" t="s">
        <v>32</v>
      </c>
      <c r="B8" s="3">
        <v>58</v>
      </c>
      <c r="C8" s="3">
        <v>30</v>
      </c>
      <c r="D8" s="3">
        <v>28</v>
      </c>
    </row>
    <row r="9" spans="1:4" ht="9.6" customHeight="1" x14ac:dyDescent="0.4">
      <c r="A9" s="3" t="s">
        <v>33</v>
      </c>
      <c r="B9" s="3">
        <v>78</v>
      </c>
      <c r="C9" s="3">
        <v>37</v>
      </c>
      <c r="D9" s="3">
        <v>41</v>
      </c>
    </row>
    <row r="10" spans="1:4" ht="9.6" customHeight="1" x14ac:dyDescent="0.4">
      <c r="A10" s="3" t="s">
        <v>34</v>
      </c>
      <c r="B10" s="3">
        <v>85</v>
      </c>
      <c r="C10" s="3">
        <v>60</v>
      </c>
      <c r="D10" s="3">
        <v>25</v>
      </c>
    </row>
    <row r="11" spans="1:4" ht="9.6" customHeight="1" x14ac:dyDescent="0.4">
      <c r="A11" s="3" t="s">
        <v>35</v>
      </c>
      <c r="B11" s="3">
        <v>113</v>
      </c>
      <c r="C11" s="3">
        <v>71</v>
      </c>
      <c r="D11" s="3">
        <v>42</v>
      </c>
    </row>
    <row r="12" spans="1:4" ht="9.6" customHeight="1" x14ac:dyDescent="0.4">
      <c r="A12" s="3" t="s">
        <v>36</v>
      </c>
      <c r="B12" s="3">
        <v>92</v>
      </c>
      <c r="C12" s="3">
        <v>60</v>
      </c>
      <c r="D12" s="3">
        <v>32</v>
      </c>
    </row>
    <row r="13" spans="1:4" ht="9.6" customHeight="1" x14ac:dyDescent="0.4">
      <c r="A13" s="3" t="s">
        <v>37</v>
      </c>
      <c r="B13" s="3">
        <v>82</v>
      </c>
      <c r="C13" s="3">
        <v>47</v>
      </c>
      <c r="D13" s="3">
        <v>35</v>
      </c>
    </row>
    <row r="14" spans="1:4" ht="9.6" customHeight="1" x14ac:dyDescent="0.4">
      <c r="A14" s="3" t="s">
        <v>38</v>
      </c>
      <c r="B14" s="3">
        <v>77</v>
      </c>
      <c r="C14" s="3">
        <v>60</v>
      </c>
      <c r="D14" s="3">
        <v>17</v>
      </c>
    </row>
    <row r="15" spans="1:4" ht="9.6" customHeight="1" x14ac:dyDescent="0.4">
      <c r="A15" s="3" t="s">
        <v>39</v>
      </c>
      <c r="B15" s="3">
        <v>95</v>
      </c>
      <c r="C15" s="3">
        <v>56</v>
      </c>
      <c r="D15" s="3">
        <v>39</v>
      </c>
    </row>
    <row r="16" spans="1:4" ht="9.6" customHeight="1" x14ac:dyDescent="0.4">
      <c r="A16" s="3" t="s">
        <v>40</v>
      </c>
      <c r="B16" s="3">
        <v>99</v>
      </c>
      <c r="C16" s="3">
        <v>65</v>
      </c>
      <c r="D16" s="3">
        <v>34</v>
      </c>
    </row>
    <row r="17" spans="1:4" ht="9.6" customHeight="1" x14ac:dyDescent="0.4">
      <c r="A17" s="3" t="s">
        <v>41</v>
      </c>
      <c r="B17" s="3">
        <v>84</v>
      </c>
      <c r="C17" s="3">
        <v>46</v>
      </c>
      <c r="D17" s="3">
        <v>38</v>
      </c>
    </row>
    <row r="18" spans="1:4" ht="9.6" customHeight="1" x14ac:dyDescent="0.4">
      <c r="A18" s="3" t="s">
        <v>42</v>
      </c>
      <c r="B18" s="3">
        <v>67</v>
      </c>
      <c r="C18" s="3">
        <v>42</v>
      </c>
      <c r="D18" s="3">
        <v>25</v>
      </c>
    </row>
    <row r="19" spans="1:4" ht="9.6" customHeight="1" x14ac:dyDescent="0.4">
      <c r="A19" s="3" t="s">
        <v>43</v>
      </c>
      <c r="B19" s="3">
        <v>99</v>
      </c>
      <c r="C19" s="3">
        <v>34</v>
      </c>
      <c r="D19" s="3">
        <v>65</v>
      </c>
    </row>
    <row r="20" spans="1:4" ht="9.6" customHeight="1" x14ac:dyDescent="0.4">
      <c r="A20" s="16" t="s">
        <v>242</v>
      </c>
    </row>
  </sheetData>
  <mergeCells count="2">
    <mergeCell ref="C3:D3"/>
    <mergeCell ref="C4:C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03BF-F217-4B7F-B13B-9AE8275EA69D}">
  <dimension ref="A1:O19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32.20703125" style="16" customWidth="1"/>
    <col min="2" max="2" width="6.41796875" style="16" customWidth="1"/>
    <col min="3" max="14" width="4.15625" style="16" customWidth="1"/>
    <col min="15" max="15" width="2.68359375" style="16" customWidth="1"/>
    <col min="16" max="16384" width="8.83984375" style="16"/>
  </cols>
  <sheetData>
    <row r="1" spans="1:15" ht="9.6" customHeight="1" x14ac:dyDescent="0.4">
      <c r="A1" s="140" t="s">
        <v>230</v>
      </c>
    </row>
    <row r="2" spans="1:15" ht="9.6" customHeight="1" thickBot="1" x14ac:dyDescent="0.45">
      <c r="A2" s="53" t="s">
        <v>137</v>
      </c>
    </row>
    <row r="3" spans="1:15" ht="9.6" customHeight="1" thickBot="1" x14ac:dyDescent="0.45">
      <c r="A3" s="57"/>
      <c r="B3" s="119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</row>
    <row r="4" spans="1:15" ht="30" customHeight="1" thickBot="1" x14ac:dyDescent="0.45">
      <c r="A4" s="39" t="s">
        <v>126</v>
      </c>
      <c r="B4" s="91" t="s">
        <v>293</v>
      </c>
      <c r="C4" s="40" t="s">
        <v>31</v>
      </c>
      <c r="D4" s="40" t="s">
        <v>54</v>
      </c>
      <c r="E4" s="40" t="s">
        <v>55</v>
      </c>
      <c r="F4" s="40" t="s">
        <v>56</v>
      </c>
      <c r="G4" s="40" t="s">
        <v>57</v>
      </c>
      <c r="H4" s="40" t="s">
        <v>58</v>
      </c>
      <c r="I4" s="40" t="s">
        <v>59</v>
      </c>
      <c r="J4" s="40" t="s">
        <v>60</v>
      </c>
      <c r="K4" s="40" t="s">
        <v>61</v>
      </c>
      <c r="L4" s="40" t="s">
        <v>62</v>
      </c>
      <c r="M4" s="40" t="s">
        <v>63</v>
      </c>
      <c r="N4" s="40" t="s">
        <v>64</v>
      </c>
      <c r="O4" s="40" t="s">
        <v>43</v>
      </c>
    </row>
    <row r="5" spans="1:15" ht="9.6" customHeight="1" x14ac:dyDescent="0.4">
      <c r="A5" s="3" t="s">
        <v>231</v>
      </c>
      <c r="B5" s="25">
        <v>2301</v>
      </c>
      <c r="C5" s="25">
        <v>218</v>
      </c>
      <c r="D5" s="25">
        <v>98</v>
      </c>
      <c r="E5" s="25">
        <v>131</v>
      </c>
      <c r="F5" s="25">
        <v>223</v>
      </c>
      <c r="G5" s="25">
        <v>247</v>
      </c>
      <c r="H5" s="25">
        <v>205</v>
      </c>
      <c r="I5" s="25">
        <v>166</v>
      </c>
      <c r="J5" s="25">
        <v>183</v>
      </c>
      <c r="K5" s="25">
        <v>201</v>
      </c>
      <c r="L5" s="25">
        <v>234</v>
      </c>
      <c r="M5" s="25">
        <v>163</v>
      </c>
      <c r="N5" s="25">
        <v>133</v>
      </c>
      <c r="O5" s="25">
        <v>99</v>
      </c>
    </row>
    <row r="6" spans="1:15" ht="9.6" customHeight="1" x14ac:dyDescent="0.4">
      <c r="A6" s="3" t="s">
        <v>232</v>
      </c>
      <c r="B6" s="25">
        <v>679</v>
      </c>
      <c r="C6" s="25">
        <v>71</v>
      </c>
      <c r="D6" s="25">
        <v>30</v>
      </c>
      <c r="E6" s="25">
        <v>37</v>
      </c>
      <c r="F6" s="25">
        <v>60</v>
      </c>
      <c r="G6" s="25">
        <v>71</v>
      </c>
      <c r="H6" s="25">
        <v>60</v>
      </c>
      <c r="I6" s="25">
        <v>47</v>
      </c>
      <c r="J6" s="25">
        <v>60</v>
      </c>
      <c r="K6" s="25">
        <v>56</v>
      </c>
      <c r="L6" s="25">
        <v>65</v>
      </c>
      <c r="M6" s="25">
        <v>46</v>
      </c>
      <c r="N6" s="25">
        <v>42</v>
      </c>
      <c r="O6" s="25">
        <v>34</v>
      </c>
    </row>
    <row r="7" spans="1:15" ht="9.6" customHeight="1" x14ac:dyDescent="0.4">
      <c r="A7" s="3" t="s">
        <v>127</v>
      </c>
      <c r="B7" s="118">
        <v>309</v>
      </c>
      <c r="C7" s="118">
        <v>22</v>
      </c>
      <c r="D7" s="118">
        <v>11</v>
      </c>
      <c r="E7" s="118">
        <v>18</v>
      </c>
      <c r="F7" s="118">
        <v>31</v>
      </c>
      <c r="G7" s="118">
        <v>29</v>
      </c>
      <c r="H7" s="118">
        <v>32</v>
      </c>
      <c r="I7" s="118">
        <v>22</v>
      </c>
      <c r="J7" s="118">
        <v>24</v>
      </c>
      <c r="K7" s="118">
        <v>31</v>
      </c>
      <c r="L7" s="118">
        <v>34</v>
      </c>
      <c r="M7" s="118">
        <v>25</v>
      </c>
      <c r="N7" s="118">
        <v>14</v>
      </c>
      <c r="O7" s="118">
        <v>16</v>
      </c>
    </row>
    <row r="8" spans="1:15" ht="9.6" customHeight="1" x14ac:dyDescent="0.4">
      <c r="A8" s="3" t="s">
        <v>128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</row>
    <row r="9" spans="1:15" ht="9.6" customHeight="1" x14ac:dyDescent="0.4">
      <c r="A9" s="3" t="s">
        <v>129</v>
      </c>
      <c r="B9" s="25">
        <v>342</v>
      </c>
      <c r="C9" s="25">
        <v>39</v>
      </c>
      <c r="D9" s="25">
        <v>17</v>
      </c>
      <c r="E9" s="25">
        <v>21</v>
      </c>
      <c r="F9" s="25">
        <v>30</v>
      </c>
      <c r="G9" s="25">
        <v>32</v>
      </c>
      <c r="H9" s="25">
        <v>28</v>
      </c>
      <c r="I9" s="25">
        <v>29</v>
      </c>
      <c r="J9" s="25">
        <v>23</v>
      </c>
      <c r="K9" s="25">
        <v>29</v>
      </c>
      <c r="L9" s="25">
        <v>37</v>
      </c>
      <c r="M9" s="25">
        <v>25</v>
      </c>
      <c r="N9" s="25">
        <v>19</v>
      </c>
      <c r="O9" s="25">
        <v>13</v>
      </c>
    </row>
    <row r="10" spans="1:15" ht="9.6" customHeight="1" x14ac:dyDescent="0.4">
      <c r="A10" s="3" t="s">
        <v>130</v>
      </c>
      <c r="B10" s="118">
        <v>476</v>
      </c>
      <c r="C10" s="118">
        <v>46</v>
      </c>
      <c r="D10" s="118">
        <v>21</v>
      </c>
      <c r="E10" s="118">
        <v>26</v>
      </c>
      <c r="F10" s="118">
        <v>45</v>
      </c>
      <c r="G10" s="118">
        <v>54</v>
      </c>
      <c r="H10" s="118">
        <v>40</v>
      </c>
      <c r="I10" s="118">
        <v>34</v>
      </c>
      <c r="J10" s="118">
        <v>39</v>
      </c>
      <c r="K10" s="118">
        <v>42</v>
      </c>
      <c r="L10" s="118">
        <v>43</v>
      </c>
      <c r="M10" s="118">
        <v>34</v>
      </c>
      <c r="N10" s="118">
        <v>30</v>
      </c>
      <c r="O10" s="118">
        <v>22</v>
      </c>
    </row>
    <row r="11" spans="1:15" ht="9.6" customHeight="1" x14ac:dyDescent="0.4">
      <c r="A11" s="3" t="s">
        <v>131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</row>
    <row r="12" spans="1:15" ht="9.6" customHeight="1" x14ac:dyDescent="0.4">
      <c r="A12" s="3" t="s">
        <v>132</v>
      </c>
      <c r="B12" s="118">
        <v>505</v>
      </c>
      <c r="C12" s="118">
        <v>52</v>
      </c>
      <c r="D12" s="118">
        <v>23</v>
      </c>
      <c r="E12" s="118">
        <v>29</v>
      </c>
      <c r="F12" s="118">
        <v>47</v>
      </c>
      <c r="G12" s="118">
        <v>55</v>
      </c>
      <c r="H12" s="118">
        <v>42</v>
      </c>
      <c r="I12" s="118">
        <v>35</v>
      </c>
      <c r="J12" s="118">
        <v>42</v>
      </c>
      <c r="K12" s="118">
        <v>44</v>
      </c>
      <c r="L12" s="118">
        <v>48</v>
      </c>
      <c r="M12" s="118">
        <v>34</v>
      </c>
      <c r="N12" s="118">
        <v>33</v>
      </c>
      <c r="O12" s="118">
        <v>21</v>
      </c>
    </row>
    <row r="13" spans="1:15" ht="9.6" customHeight="1" x14ac:dyDescent="0.4">
      <c r="A13" s="3" t="s">
        <v>133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4" spans="1:15" ht="9.6" customHeight="1" x14ac:dyDescent="0.4">
      <c r="A14" s="3" t="s">
        <v>134</v>
      </c>
      <c r="B14" s="118">
        <v>298</v>
      </c>
      <c r="C14" s="118">
        <v>20</v>
      </c>
      <c r="D14" s="118">
        <v>12</v>
      </c>
      <c r="E14" s="118">
        <v>20</v>
      </c>
      <c r="F14" s="118">
        <v>35</v>
      </c>
      <c r="G14" s="118">
        <v>45</v>
      </c>
      <c r="H14" s="118">
        <v>31</v>
      </c>
      <c r="I14" s="118">
        <v>21</v>
      </c>
      <c r="J14" s="118">
        <v>18</v>
      </c>
      <c r="K14" s="118">
        <v>23</v>
      </c>
      <c r="L14" s="118">
        <v>33</v>
      </c>
      <c r="M14" s="118">
        <v>18</v>
      </c>
      <c r="N14" s="118">
        <v>16</v>
      </c>
      <c r="O14" s="118">
        <v>6</v>
      </c>
    </row>
    <row r="15" spans="1:15" ht="9.6" customHeight="1" x14ac:dyDescent="0.4">
      <c r="A15" s="3" t="s">
        <v>135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1:15" ht="9.6" customHeight="1" x14ac:dyDescent="0.4">
      <c r="A16" s="3" t="s">
        <v>136</v>
      </c>
      <c r="B16" s="25">
        <v>371</v>
      </c>
      <c r="C16" s="25">
        <v>39</v>
      </c>
      <c r="D16" s="25">
        <v>14</v>
      </c>
      <c r="E16" s="25">
        <v>17</v>
      </c>
      <c r="F16" s="25">
        <v>35</v>
      </c>
      <c r="G16" s="25">
        <v>32</v>
      </c>
      <c r="H16" s="25">
        <v>32</v>
      </c>
      <c r="I16" s="25">
        <v>25</v>
      </c>
      <c r="J16" s="25">
        <v>37</v>
      </c>
      <c r="K16" s="25">
        <v>32</v>
      </c>
      <c r="L16" s="25">
        <v>39</v>
      </c>
      <c r="M16" s="25">
        <v>27</v>
      </c>
      <c r="N16" s="25">
        <v>21</v>
      </c>
      <c r="O16" s="25">
        <v>21</v>
      </c>
    </row>
    <row r="17" spans="1:15" ht="9.6" customHeight="1" x14ac:dyDescent="0.4">
      <c r="A17" s="16" t="s">
        <v>242</v>
      </c>
    </row>
    <row r="18" spans="1:15" ht="9.6" customHeight="1" x14ac:dyDescent="0.4">
      <c r="A18" s="117" t="s">
        <v>233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 ht="9.6" customHeight="1" x14ac:dyDescent="0.4">
      <c r="A19" s="117" t="s">
        <v>234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</sheetData>
  <mergeCells count="59">
    <mergeCell ref="G10:G11"/>
    <mergeCell ref="B3:O3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7:B8"/>
    <mergeCell ref="C10:C11"/>
    <mergeCell ref="D10:D11"/>
    <mergeCell ref="E10:E11"/>
    <mergeCell ref="F10:F11"/>
    <mergeCell ref="M10:M11"/>
    <mergeCell ref="L7:L8"/>
    <mergeCell ref="M7:M8"/>
    <mergeCell ref="N7:N8"/>
    <mergeCell ref="O7:O8"/>
    <mergeCell ref="O12:O13"/>
    <mergeCell ref="N10:N11"/>
    <mergeCell ref="O10:O11"/>
    <mergeCell ref="B10:B11"/>
    <mergeCell ref="C12:C13"/>
    <mergeCell ref="D12:D13"/>
    <mergeCell ref="E12:E13"/>
    <mergeCell ref="F12:F13"/>
    <mergeCell ref="G12:G13"/>
    <mergeCell ref="H12:H13"/>
    <mergeCell ref="I12:I13"/>
    <mergeCell ref="H10:H11"/>
    <mergeCell ref="I10:I11"/>
    <mergeCell ref="J10:J11"/>
    <mergeCell ref="K10:K11"/>
    <mergeCell ref="L10:L11"/>
    <mergeCell ref="J12:J13"/>
    <mergeCell ref="K12:K13"/>
    <mergeCell ref="L12:L13"/>
    <mergeCell ref="M12:M13"/>
    <mergeCell ref="N12:N13"/>
    <mergeCell ref="B12:B13"/>
    <mergeCell ref="C14:C15"/>
    <mergeCell ref="D14:D15"/>
    <mergeCell ref="E14:E15"/>
    <mergeCell ref="F14:F15"/>
    <mergeCell ref="A19:O19"/>
    <mergeCell ref="L14:L15"/>
    <mergeCell ref="M14:M15"/>
    <mergeCell ref="N14:N15"/>
    <mergeCell ref="O14:O15"/>
    <mergeCell ref="B14:B15"/>
    <mergeCell ref="A18:O18"/>
    <mergeCell ref="G14:G15"/>
    <mergeCell ref="H14:H15"/>
    <mergeCell ref="I14:I15"/>
    <mergeCell ref="J14:J15"/>
    <mergeCell ref="K14:K15"/>
  </mergeCells>
  <pageMargins left="0.7" right="0.7" top="0.75" bottom="0.75" header="0.3" footer="0.3"/>
  <pageSetup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64B3-E59E-4F00-A66C-B75D3A4F0BA1}">
  <dimension ref="A1:D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4" width="17.47265625" style="16" customWidth="1"/>
    <col min="5" max="16384" width="8.83984375" style="16"/>
  </cols>
  <sheetData>
    <row r="1" spans="1:4" ht="9.6" customHeight="1" x14ac:dyDescent="0.4">
      <c r="A1" s="140" t="s">
        <v>141</v>
      </c>
    </row>
    <row r="2" spans="1:4" ht="9.6" customHeight="1" thickBot="1" x14ac:dyDescent="0.45">
      <c r="A2" s="53" t="s">
        <v>142</v>
      </c>
    </row>
    <row r="3" spans="1:4" ht="9.6" customHeight="1" thickBot="1" x14ac:dyDescent="0.45">
      <c r="A3" s="105" t="s">
        <v>25</v>
      </c>
      <c r="B3" s="114" t="s">
        <v>22</v>
      </c>
      <c r="C3" s="103" t="s">
        <v>138</v>
      </c>
      <c r="D3" s="107"/>
    </row>
    <row r="4" spans="1:4" ht="9.6" customHeight="1" thickBot="1" x14ac:dyDescent="0.45">
      <c r="A4" s="106"/>
      <c r="B4" s="115"/>
      <c r="C4" s="45" t="s">
        <v>139</v>
      </c>
      <c r="D4" s="45" t="s">
        <v>140</v>
      </c>
    </row>
    <row r="5" spans="1:4" ht="9.6" customHeight="1" x14ac:dyDescent="0.4">
      <c r="A5" s="5" t="s">
        <v>22</v>
      </c>
      <c r="B5" s="5">
        <v>1455</v>
      </c>
      <c r="C5" s="5">
        <v>434</v>
      </c>
      <c r="D5" s="5">
        <v>1021</v>
      </c>
    </row>
    <row r="6" spans="1:4" ht="9.6" customHeight="1" x14ac:dyDescent="0.4">
      <c r="A6" s="3" t="s">
        <v>240</v>
      </c>
      <c r="B6" s="3">
        <v>133</v>
      </c>
      <c r="C6" s="3">
        <v>132</v>
      </c>
      <c r="D6" s="3">
        <v>1</v>
      </c>
    </row>
    <row r="7" spans="1:4" ht="9.6" customHeight="1" x14ac:dyDescent="0.4">
      <c r="A7" s="3" t="s">
        <v>241</v>
      </c>
      <c r="B7" s="3">
        <v>167</v>
      </c>
      <c r="C7" s="3">
        <v>166</v>
      </c>
      <c r="D7" s="3">
        <v>1</v>
      </c>
    </row>
    <row r="8" spans="1:4" ht="9.6" customHeight="1" x14ac:dyDescent="0.4">
      <c r="A8" s="3" t="s">
        <v>31</v>
      </c>
      <c r="B8" s="3">
        <v>126</v>
      </c>
      <c r="C8" s="3">
        <v>94</v>
      </c>
      <c r="D8" s="3">
        <v>32</v>
      </c>
    </row>
    <row r="9" spans="1:4" ht="9.6" customHeight="1" x14ac:dyDescent="0.4">
      <c r="A9" s="3" t="s">
        <v>32</v>
      </c>
      <c r="B9" s="3">
        <v>58</v>
      </c>
      <c r="C9" s="3">
        <v>8</v>
      </c>
      <c r="D9" s="3">
        <v>50</v>
      </c>
    </row>
    <row r="10" spans="1:4" ht="9.6" customHeight="1" x14ac:dyDescent="0.4">
      <c r="A10" s="3" t="s">
        <v>33</v>
      </c>
      <c r="B10" s="3">
        <v>78</v>
      </c>
      <c r="C10" s="3">
        <v>8</v>
      </c>
      <c r="D10" s="3">
        <v>70</v>
      </c>
    </row>
    <row r="11" spans="1:4" ht="9.6" customHeight="1" x14ac:dyDescent="0.4">
      <c r="A11" s="3" t="s">
        <v>34</v>
      </c>
      <c r="B11" s="3">
        <v>85</v>
      </c>
      <c r="C11" s="3">
        <v>6</v>
      </c>
      <c r="D11" s="3">
        <v>79</v>
      </c>
    </row>
    <row r="12" spans="1:4" ht="9.6" customHeight="1" x14ac:dyDescent="0.4">
      <c r="A12" s="3" t="s">
        <v>35</v>
      </c>
      <c r="B12" s="3">
        <v>113</v>
      </c>
      <c r="C12" s="3">
        <v>5</v>
      </c>
      <c r="D12" s="3">
        <v>108</v>
      </c>
    </row>
    <row r="13" spans="1:4" ht="9.6" customHeight="1" x14ac:dyDescent="0.4">
      <c r="A13" s="3" t="s">
        <v>36</v>
      </c>
      <c r="B13" s="3">
        <v>92</v>
      </c>
      <c r="C13" s="3">
        <v>4</v>
      </c>
      <c r="D13" s="3">
        <v>88</v>
      </c>
    </row>
    <row r="14" spans="1:4" ht="9.6" customHeight="1" x14ac:dyDescent="0.4">
      <c r="A14" s="3" t="s">
        <v>37</v>
      </c>
      <c r="B14" s="3">
        <v>82</v>
      </c>
      <c r="C14" s="3">
        <v>5</v>
      </c>
      <c r="D14" s="3">
        <v>77</v>
      </c>
    </row>
    <row r="15" spans="1:4" ht="9.6" customHeight="1" x14ac:dyDescent="0.4">
      <c r="A15" s="3" t="s">
        <v>38</v>
      </c>
      <c r="B15" s="3">
        <v>77</v>
      </c>
      <c r="C15" s="3">
        <v>2</v>
      </c>
      <c r="D15" s="3">
        <v>75</v>
      </c>
    </row>
    <row r="16" spans="1:4" ht="9.6" customHeight="1" x14ac:dyDescent="0.4">
      <c r="A16" s="3" t="s">
        <v>39</v>
      </c>
      <c r="B16" s="3">
        <v>95</v>
      </c>
      <c r="C16" s="3">
        <v>2</v>
      </c>
      <c r="D16" s="3">
        <v>93</v>
      </c>
    </row>
    <row r="17" spans="1:4" ht="9.6" customHeight="1" x14ac:dyDescent="0.4">
      <c r="A17" s="3" t="s">
        <v>40</v>
      </c>
      <c r="B17" s="3">
        <v>99</v>
      </c>
      <c r="C17" s="3">
        <v>1</v>
      </c>
      <c r="D17" s="3">
        <v>98</v>
      </c>
    </row>
    <row r="18" spans="1:4" ht="9.6" customHeight="1" x14ac:dyDescent="0.4">
      <c r="A18" s="3" t="s">
        <v>41</v>
      </c>
      <c r="B18" s="3">
        <v>84</v>
      </c>
      <c r="C18" s="3">
        <v>0</v>
      </c>
      <c r="D18" s="3">
        <v>84</v>
      </c>
    </row>
    <row r="19" spans="1:4" ht="9.6" customHeight="1" x14ac:dyDescent="0.4">
      <c r="A19" s="3" t="s">
        <v>42</v>
      </c>
      <c r="B19" s="3">
        <v>67</v>
      </c>
      <c r="C19" s="3">
        <v>1</v>
      </c>
      <c r="D19" s="3">
        <v>66</v>
      </c>
    </row>
    <row r="20" spans="1:4" ht="9.6" customHeight="1" x14ac:dyDescent="0.4">
      <c r="A20" s="3" t="s">
        <v>43</v>
      </c>
      <c r="B20" s="3">
        <v>99</v>
      </c>
      <c r="C20" s="3">
        <v>0</v>
      </c>
      <c r="D20" s="3">
        <v>99</v>
      </c>
    </row>
    <row r="21" spans="1:4" ht="9.6" customHeight="1" x14ac:dyDescent="0.4">
      <c r="A21" s="16" t="s">
        <v>242</v>
      </c>
    </row>
  </sheetData>
  <mergeCells count="3">
    <mergeCell ref="A3:A4"/>
    <mergeCell ref="C3:D3"/>
    <mergeCell ref="B3:B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F75F-4066-4E14-8470-BA4F7001F1C8}">
  <dimension ref="A1:G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7" width="13.3671875" style="16" customWidth="1"/>
    <col min="8" max="16384" width="8.83984375" style="16"/>
  </cols>
  <sheetData>
    <row r="1" spans="1:7" ht="9.6" customHeight="1" x14ac:dyDescent="0.4">
      <c r="A1" s="140" t="s">
        <v>302</v>
      </c>
    </row>
    <row r="2" spans="1:7" ht="9.6" customHeight="1" thickBot="1" x14ac:dyDescent="0.45">
      <c r="A2" s="53" t="s">
        <v>151</v>
      </c>
      <c r="B2" s="56"/>
    </row>
    <row r="3" spans="1:7" ht="9.6" customHeight="1" thickBot="1" x14ac:dyDescent="0.45">
      <c r="A3" s="105" t="s">
        <v>143</v>
      </c>
      <c r="B3" s="26"/>
      <c r="C3" s="103" t="s">
        <v>144</v>
      </c>
      <c r="D3" s="104"/>
      <c r="E3" s="104"/>
      <c r="F3" s="104"/>
      <c r="G3" s="104"/>
    </row>
    <row r="4" spans="1:7" ht="9.6" customHeight="1" thickBot="1" x14ac:dyDescent="0.45">
      <c r="A4" s="106"/>
      <c r="B4" s="60" t="s">
        <v>22</v>
      </c>
      <c r="C4" s="45" t="s">
        <v>145</v>
      </c>
      <c r="D4" s="45" t="s">
        <v>146</v>
      </c>
      <c r="E4" s="45" t="s">
        <v>147</v>
      </c>
      <c r="F4" s="45" t="s">
        <v>148</v>
      </c>
      <c r="G4" s="45" t="s">
        <v>149</v>
      </c>
    </row>
    <row r="5" spans="1:7" ht="9.6" customHeight="1" x14ac:dyDescent="0.4">
      <c r="A5" s="5" t="s">
        <v>22</v>
      </c>
      <c r="B5" s="5">
        <v>1455</v>
      </c>
      <c r="C5" s="5">
        <v>113</v>
      </c>
      <c r="D5" s="5">
        <v>128</v>
      </c>
      <c r="E5" s="5">
        <v>200</v>
      </c>
      <c r="F5" s="5">
        <v>223</v>
      </c>
      <c r="G5" s="5">
        <v>791</v>
      </c>
    </row>
    <row r="6" spans="1:7" ht="9.6" customHeight="1" x14ac:dyDescent="0.4">
      <c r="A6" s="3" t="s">
        <v>240</v>
      </c>
      <c r="B6" s="3">
        <v>133</v>
      </c>
      <c r="C6" s="3">
        <v>15</v>
      </c>
      <c r="D6" s="3">
        <v>32</v>
      </c>
      <c r="E6" s="3">
        <v>43</v>
      </c>
      <c r="F6" s="3">
        <v>28</v>
      </c>
      <c r="G6" s="3">
        <v>15</v>
      </c>
    </row>
    <row r="7" spans="1:7" ht="9.6" customHeight="1" x14ac:dyDescent="0.4">
      <c r="A7" s="3" t="s">
        <v>241</v>
      </c>
      <c r="B7" s="3">
        <v>167</v>
      </c>
      <c r="C7" s="3">
        <v>16</v>
      </c>
      <c r="D7" s="3">
        <v>27</v>
      </c>
      <c r="E7" s="3">
        <v>41</v>
      </c>
      <c r="F7" s="3">
        <v>31</v>
      </c>
      <c r="G7" s="3">
        <v>52</v>
      </c>
    </row>
    <row r="8" spans="1:7" ht="9.6" customHeight="1" x14ac:dyDescent="0.4">
      <c r="A8" s="3" t="s">
        <v>53</v>
      </c>
      <c r="B8" s="3">
        <v>126</v>
      </c>
      <c r="C8" s="3">
        <v>4</v>
      </c>
      <c r="D8" s="3">
        <v>11</v>
      </c>
      <c r="E8" s="3">
        <v>22</v>
      </c>
      <c r="F8" s="3">
        <v>32</v>
      </c>
      <c r="G8" s="3">
        <v>57</v>
      </c>
    </row>
    <row r="9" spans="1:7" ht="9.6" customHeight="1" x14ac:dyDescent="0.4">
      <c r="A9" s="3" t="s">
        <v>54</v>
      </c>
      <c r="B9" s="3">
        <v>58</v>
      </c>
      <c r="C9" s="3">
        <v>1</v>
      </c>
      <c r="D9" s="3">
        <v>3</v>
      </c>
      <c r="E9" s="3">
        <v>5</v>
      </c>
      <c r="F9" s="3">
        <v>17</v>
      </c>
      <c r="G9" s="3">
        <v>32</v>
      </c>
    </row>
    <row r="10" spans="1:7" ht="9.6" customHeight="1" x14ac:dyDescent="0.4">
      <c r="A10" s="3" t="s">
        <v>55</v>
      </c>
      <c r="B10" s="3">
        <v>78</v>
      </c>
      <c r="C10" s="3">
        <v>9</v>
      </c>
      <c r="D10" s="3">
        <v>5</v>
      </c>
      <c r="E10" s="3">
        <v>14</v>
      </c>
      <c r="F10" s="3">
        <v>17</v>
      </c>
      <c r="G10" s="3">
        <v>33</v>
      </c>
    </row>
    <row r="11" spans="1:7" ht="9.6" customHeight="1" x14ac:dyDescent="0.4">
      <c r="A11" s="3" t="s">
        <v>56</v>
      </c>
      <c r="B11" s="3">
        <v>85</v>
      </c>
      <c r="C11" s="3">
        <v>8</v>
      </c>
      <c r="D11" s="3">
        <v>6</v>
      </c>
      <c r="E11" s="3">
        <v>11</v>
      </c>
      <c r="F11" s="3">
        <v>13</v>
      </c>
      <c r="G11" s="3">
        <v>47</v>
      </c>
    </row>
    <row r="12" spans="1:7" ht="9.6" customHeight="1" x14ac:dyDescent="0.4">
      <c r="A12" s="3" t="s">
        <v>57</v>
      </c>
      <c r="B12" s="3">
        <v>113</v>
      </c>
      <c r="C12" s="3">
        <v>12</v>
      </c>
      <c r="D12" s="3">
        <v>8</v>
      </c>
      <c r="E12" s="3">
        <v>11</v>
      </c>
      <c r="F12" s="3">
        <v>17</v>
      </c>
      <c r="G12" s="3">
        <v>65</v>
      </c>
    </row>
    <row r="13" spans="1:7" ht="9.6" customHeight="1" x14ac:dyDescent="0.4">
      <c r="A13" s="3" t="s">
        <v>58</v>
      </c>
      <c r="B13" s="3">
        <v>92</v>
      </c>
      <c r="C13" s="3">
        <v>12</v>
      </c>
      <c r="D13" s="3">
        <v>8</v>
      </c>
      <c r="E13" s="3">
        <v>16</v>
      </c>
      <c r="F13" s="3">
        <v>15</v>
      </c>
      <c r="G13" s="3">
        <v>41</v>
      </c>
    </row>
    <row r="14" spans="1:7" ht="9.6" customHeight="1" x14ac:dyDescent="0.4">
      <c r="A14" s="3" t="s">
        <v>59</v>
      </c>
      <c r="B14" s="3">
        <v>82</v>
      </c>
      <c r="C14" s="3">
        <v>4</v>
      </c>
      <c r="D14" s="3">
        <v>8</v>
      </c>
      <c r="E14" s="3">
        <v>9</v>
      </c>
      <c r="F14" s="3">
        <v>8</v>
      </c>
      <c r="G14" s="3">
        <v>53</v>
      </c>
    </row>
    <row r="15" spans="1:7" ht="9.6" customHeight="1" x14ac:dyDescent="0.4">
      <c r="A15" s="3" t="s">
        <v>60</v>
      </c>
      <c r="B15" s="3">
        <v>77</v>
      </c>
      <c r="C15" s="3">
        <v>7</v>
      </c>
      <c r="D15" s="3">
        <v>1</v>
      </c>
      <c r="E15" s="3">
        <v>6</v>
      </c>
      <c r="F15" s="3">
        <v>8</v>
      </c>
      <c r="G15" s="3">
        <v>55</v>
      </c>
    </row>
    <row r="16" spans="1:7" ht="9.6" customHeight="1" x14ac:dyDescent="0.4">
      <c r="A16" s="3" t="s">
        <v>61</v>
      </c>
      <c r="B16" s="3">
        <v>95</v>
      </c>
      <c r="C16" s="3">
        <v>6</v>
      </c>
      <c r="D16" s="3">
        <v>6</v>
      </c>
      <c r="E16" s="3">
        <v>9</v>
      </c>
      <c r="F16" s="3">
        <v>11</v>
      </c>
      <c r="G16" s="3">
        <v>63</v>
      </c>
    </row>
    <row r="17" spans="1:7" ht="9.6" customHeight="1" x14ac:dyDescent="0.4">
      <c r="A17" s="3" t="s">
        <v>62</v>
      </c>
      <c r="B17" s="3">
        <v>99</v>
      </c>
      <c r="C17" s="3">
        <v>7</v>
      </c>
      <c r="D17" s="3">
        <v>2</v>
      </c>
      <c r="E17" s="3">
        <v>6</v>
      </c>
      <c r="F17" s="3">
        <v>8</v>
      </c>
      <c r="G17" s="3">
        <v>76</v>
      </c>
    </row>
    <row r="18" spans="1:7" ht="9.6" customHeight="1" x14ac:dyDescent="0.4">
      <c r="A18" s="3" t="s">
        <v>63</v>
      </c>
      <c r="B18" s="3">
        <v>84</v>
      </c>
      <c r="C18" s="3">
        <v>4</v>
      </c>
      <c r="D18" s="3">
        <v>3</v>
      </c>
      <c r="E18" s="3">
        <v>2</v>
      </c>
      <c r="F18" s="3">
        <v>5</v>
      </c>
      <c r="G18" s="3">
        <v>70</v>
      </c>
    </row>
    <row r="19" spans="1:7" ht="9.6" customHeight="1" x14ac:dyDescent="0.4">
      <c r="A19" s="3" t="s">
        <v>64</v>
      </c>
      <c r="B19" s="3">
        <v>67</v>
      </c>
      <c r="C19" s="3">
        <v>4</v>
      </c>
      <c r="D19" s="3">
        <v>2</v>
      </c>
      <c r="E19" s="3">
        <v>3</v>
      </c>
      <c r="F19" s="3">
        <v>4</v>
      </c>
      <c r="G19" s="3">
        <v>54</v>
      </c>
    </row>
    <row r="20" spans="1:7" ht="9.6" customHeight="1" x14ac:dyDescent="0.4">
      <c r="A20" s="3" t="s">
        <v>150</v>
      </c>
      <c r="B20" s="3">
        <v>99</v>
      </c>
      <c r="C20" s="3">
        <v>4</v>
      </c>
      <c r="D20" s="3">
        <v>6</v>
      </c>
      <c r="E20" s="3">
        <v>2</v>
      </c>
      <c r="F20" s="3">
        <v>9</v>
      </c>
      <c r="G20" s="3">
        <v>78</v>
      </c>
    </row>
    <row r="21" spans="1:7" ht="9.6" customHeight="1" x14ac:dyDescent="0.4">
      <c r="A21" s="16" t="s">
        <v>242</v>
      </c>
    </row>
  </sheetData>
  <mergeCells count="2">
    <mergeCell ref="A3:A4"/>
    <mergeCell ref="C3:G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A398-494D-46E7-8E62-F491B1642837}">
  <dimension ref="A1:G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7" width="11.26171875" style="16" customWidth="1"/>
    <col min="8" max="16384" width="8.83984375" style="16"/>
  </cols>
  <sheetData>
    <row r="1" spans="1:7" ht="9.6" customHeight="1" x14ac:dyDescent="0.4">
      <c r="A1" s="140" t="s">
        <v>301</v>
      </c>
      <c r="B1" s="15"/>
    </row>
    <row r="2" spans="1:7" ht="9.6" customHeight="1" thickBot="1" x14ac:dyDescent="0.45">
      <c r="A2" s="53" t="s">
        <v>151</v>
      </c>
      <c r="B2" s="48"/>
    </row>
    <row r="3" spans="1:7" ht="9.6" customHeight="1" thickBot="1" x14ac:dyDescent="0.45">
      <c r="A3" s="105" t="s">
        <v>143</v>
      </c>
      <c r="B3" s="38"/>
      <c r="C3" s="103" t="s">
        <v>152</v>
      </c>
      <c r="D3" s="104"/>
      <c r="E3" s="104"/>
      <c r="F3" s="104"/>
      <c r="G3" s="104"/>
    </row>
    <row r="4" spans="1:7" ht="9.6" customHeight="1" thickBot="1" x14ac:dyDescent="0.45">
      <c r="A4" s="106"/>
      <c r="B4" s="45" t="s">
        <v>22</v>
      </c>
      <c r="C4" s="45" t="s">
        <v>145</v>
      </c>
      <c r="D4" s="45" t="s">
        <v>146</v>
      </c>
      <c r="E4" s="45" t="s">
        <v>147</v>
      </c>
      <c r="F4" s="45" t="s">
        <v>148</v>
      </c>
      <c r="G4" s="45" t="s">
        <v>149</v>
      </c>
    </row>
    <row r="5" spans="1:7" ht="9.6" customHeight="1" x14ac:dyDescent="0.4">
      <c r="A5" s="3" t="s">
        <v>22</v>
      </c>
      <c r="B5" s="5">
        <v>1455</v>
      </c>
      <c r="C5" s="5">
        <v>129</v>
      </c>
      <c r="D5" s="5">
        <v>105</v>
      </c>
      <c r="E5" s="5">
        <v>204</v>
      </c>
      <c r="F5" s="5">
        <v>231</v>
      </c>
      <c r="G5" s="5">
        <v>786</v>
      </c>
    </row>
    <row r="6" spans="1:7" ht="9.6" customHeight="1" x14ac:dyDescent="0.4">
      <c r="A6" s="3" t="s">
        <v>240</v>
      </c>
      <c r="B6" s="3">
        <v>133</v>
      </c>
      <c r="C6" s="3">
        <v>30</v>
      </c>
      <c r="D6" s="3">
        <v>26</v>
      </c>
      <c r="E6" s="3">
        <v>37</v>
      </c>
      <c r="F6" s="3">
        <v>24</v>
      </c>
      <c r="G6" s="3">
        <v>16</v>
      </c>
    </row>
    <row r="7" spans="1:7" ht="9.6" customHeight="1" x14ac:dyDescent="0.4">
      <c r="A7" s="3" t="s">
        <v>241</v>
      </c>
      <c r="B7" s="3">
        <v>167</v>
      </c>
      <c r="C7" s="3">
        <v>11</v>
      </c>
      <c r="D7" s="3">
        <v>26</v>
      </c>
      <c r="E7" s="3">
        <v>44</v>
      </c>
      <c r="F7" s="3">
        <v>34</v>
      </c>
      <c r="G7" s="3">
        <v>52</v>
      </c>
    </row>
    <row r="8" spans="1:7" ht="9.6" customHeight="1" x14ac:dyDescent="0.4">
      <c r="A8" s="3" t="s">
        <v>53</v>
      </c>
      <c r="B8" s="3">
        <v>126</v>
      </c>
      <c r="C8" s="3">
        <v>2</v>
      </c>
      <c r="D8" s="3">
        <v>6</v>
      </c>
      <c r="E8" s="3">
        <v>25</v>
      </c>
      <c r="F8" s="3">
        <v>35</v>
      </c>
      <c r="G8" s="3">
        <v>58</v>
      </c>
    </row>
    <row r="9" spans="1:7" ht="9.6" customHeight="1" x14ac:dyDescent="0.4">
      <c r="A9" s="3" t="s">
        <v>54</v>
      </c>
      <c r="B9" s="3">
        <v>58</v>
      </c>
      <c r="C9" s="3">
        <v>2</v>
      </c>
      <c r="D9" s="3">
        <v>1</v>
      </c>
      <c r="E9" s="3">
        <v>5</v>
      </c>
      <c r="F9" s="3">
        <v>17</v>
      </c>
      <c r="G9" s="3">
        <v>33</v>
      </c>
    </row>
    <row r="10" spans="1:7" ht="9.6" customHeight="1" x14ac:dyDescent="0.4">
      <c r="A10" s="3" t="s">
        <v>55</v>
      </c>
      <c r="B10" s="3">
        <v>78</v>
      </c>
      <c r="C10" s="3">
        <v>8</v>
      </c>
      <c r="D10" s="3">
        <v>6</v>
      </c>
      <c r="E10" s="3">
        <v>10</v>
      </c>
      <c r="F10" s="3">
        <v>16</v>
      </c>
      <c r="G10" s="3">
        <v>38</v>
      </c>
    </row>
    <row r="11" spans="1:7" ht="9.6" customHeight="1" x14ac:dyDescent="0.4">
      <c r="A11" s="3" t="s">
        <v>56</v>
      </c>
      <c r="B11" s="3">
        <v>85</v>
      </c>
      <c r="C11" s="3">
        <v>8</v>
      </c>
      <c r="D11" s="3">
        <v>6</v>
      </c>
      <c r="E11" s="3">
        <v>15</v>
      </c>
      <c r="F11" s="3">
        <v>7</v>
      </c>
      <c r="G11" s="3">
        <v>49</v>
      </c>
    </row>
    <row r="12" spans="1:7" ht="9.6" customHeight="1" x14ac:dyDescent="0.4">
      <c r="A12" s="3" t="s">
        <v>57</v>
      </c>
      <c r="B12" s="3">
        <v>113</v>
      </c>
      <c r="C12" s="3">
        <v>14</v>
      </c>
      <c r="D12" s="3">
        <v>5</v>
      </c>
      <c r="E12" s="3">
        <v>13</v>
      </c>
      <c r="F12" s="3">
        <v>18</v>
      </c>
      <c r="G12" s="3">
        <v>63</v>
      </c>
    </row>
    <row r="13" spans="1:7" ht="9.6" customHeight="1" x14ac:dyDescent="0.4">
      <c r="A13" s="3" t="s">
        <v>58</v>
      </c>
      <c r="B13" s="3">
        <v>92</v>
      </c>
      <c r="C13" s="3">
        <v>13</v>
      </c>
      <c r="D13" s="3">
        <v>7</v>
      </c>
      <c r="E13" s="3">
        <v>17</v>
      </c>
      <c r="F13" s="3">
        <v>12</v>
      </c>
      <c r="G13" s="3">
        <v>43</v>
      </c>
    </row>
    <row r="14" spans="1:7" ht="9.6" customHeight="1" x14ac:dyDescent="0.4">
      <c r="A14" s="3" t="s">
        <v>59</v>
      </c>
      <c r="B14" s="3">
        <v>82</v>
      </c>
      <c r="C14" s="3">
        <v>3</v>
      </c>
      <c r="D14" s="3">
        <v>8</v>
      </c>
      <c r="E14" s="3">
        <v>7</v>
      </c>
      <c r="F14" s="3">
        <v>12</v>
      </c>
      <c r="G14" s="3">
        <v>52</v>
      </c>
    </row>
    <row r="15" spans="1:7" ht="9.6" customHeight="1" x14ac:dyDescent="0.4">
      <c r="A15" s="3" t="s">
        <v>60</v>
      </c>
      <c r="B15" s="3">
        <v>77</v>
      </c>
      <c r="C15" s="3">
        <v>7</v>
      </c>
      <c r="D15" s="3">
        <v>0</v>
      </c>
      <c r="E15" s="3">
        <v>8</v>
      </c>
      <c r="F15" s="3">
        <v>7</v>
      </c>
      <c r="G15" s="3">
        <v>55</v>
      </c>
    </row>
    <row r="16" spans="1:7" ht="9.6" customHeight="1" x14ac:dyDescent="0.4">
      <c r="A16" s="3" t="s">
        <v>61</v>
      </c>
      <c r="B16" s="3">
        <v>95</v>
      </c>
      <c r="C16" s="3">
        <v>8</v>
      </c>
      <c r="D16" s="3">
        <v>6</v>
      </c>
      <c r="E16" s="3">
        <v>5</v>
      </c>
      <c r="F16" s="3">
        <v>12</v>
      </c>
      <c r="G16" s="3">
        <v>64</v>
      </c>
    </row>
    <row r="17" spans="1:7" ht="9.6" customHeight="1" x14ac:dyDescent="0.4">
      <c r="A17" s="3" t="s">
        <v>62</v>
      </c>
      <c r="B17" s="3">
        <v>99</v>
      </c>
      <c r="C17" s="3">
        <v>8</v>
      </c>
      <c r="D17" s="3">
        <v>3</v>
      </c>
      <c r="E17" s="3">
        <v>6</v>
      </c>
      <c r="F17" s="3">
        <v>10</v>
      </c>
      <c r="G17" s="3">
        <v>72</v>
      </c>
    </row>
    <row r="18" spans="1:7" ht="9.6" customHeight="1" x14ac:dyDescent="0.4">
      <c r="A18" s="3" t="s">
        <v>63</v>
      </c>
      <c r="B18" s="3">
        <v>84</v>
      </c>
      <c r="C18" s="3">
        <v>6</v>
      </c>
      <c r="D18" s="3">
        <v>0</v>
      </c>
      <c r="E18" s="3">
        <v>5</v>
      </c>
      <c r="F18" s="3">
        <v>9</v>
      </c>
      <c r="G18" s="3">
        <v>64</v>
      </c>
    </row>
    <row r="19" spans="1:7" ht="9.6" customHeight="1" x14ac:dyDescent="0.4">
      <c r="A19" s="3" t="s">
        <v>64</v>
      </c>
      <c r="B19" s="3">
        <v>67</v>
      </c>
      <c r="C19" s="3">
        <v>4</v>
      </c>
      <c r="D19" s="3">
        <v>0</v>
      </c>
      <c r="E19" s="3">
        <v>4</v>
      </c>
      <c r="F19" s="3">
        <v>6</v>
      </c>
      <c r="G19" s="3">
        <v>53</v>
      </c>
    </row>
    <row r="20" spans="1:7" ht="9.6" customHeight="1" x14ac:dyDescent="0.4">
      <c r="A20" s="3" t="s">
        <v>150</v>
      </c>
      <c r="B20" s="3">
        <v>99</v>
      </c>
      <c r="C20" s="3">
        <v>5</v>
      </c>
      <c r="D20" s="3">
        <v>5</v>
      </c>
      <c r="E20" s="3">
        <v>3</v>
      </c>
      <c r="F20" s="3">
        <v>12</v>
      </c>
      <c r="G20" s="3">
        <v>74</v>
      </c>
    </row>
    <row r="21" spans="1:7" ht="9.6" customHeight="1" x14ac:dyDescent="0.4">
      <c r="A21" s="16" t="s">
        <v>242</v>
      </c>
    </row>
  </sheetData>
  <mergeCells count="2">
    <mergeCell ref="A3:A4"/>
    <mergeCell ref="C3:G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5E48-C7EF-432D-A5A2-AF07D441E1EA}">
  <dimension ref="A1:G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7" width="11.47265625" style="16" customWidth="1"/>
    <col min="8" max="16384" width="8.83984375" style="16"/>
  </cols>
  <sheetData>
    <row r="1" spans="1:7" ht="9.6" customHeight="1" x14ac:dyDescent="0.4">
      <c r="A1" s="140" t="s">
        <v>300</v>
      </c>
    </row>
    <row r="2" spans="1:7" ht="9.6" customHeight="1" thickBot="1" x14ac:dyDescent="0.45">
      <c r="A2" s="53" t="s">
        <v>151</v>
      </c>
    </row>
    <row r="3" spans="1:7" ht="9.6" customHeight="1" thickBot="1" x14ac:dyDescent="0.45">
      <c r="A3" s="122" t="s">
        <v>143</v>
      </c>
      <c r="B3" s="54"/>
      <c r="C3" s="103" t="s">
        <v>144</v>
      </c>
      <c r="D3" s="104"/>
      <c r="E3" s="104"/>
      <c r="F3" s="104"/>
      <c r="G3" s="104"/>
    </row>
    <row r="4" spans="1:7" ht="9.6" customHeight="1" thickBot="1" x14ac:dyDescent="0.45">
      <c r="A4" s="123"/>
      <c r="B4" s="45" t="s">
        <v>22</v>
      </c>
      <c r="C4" s="45" t="s">
        <v>145</v>
      </c>
      <c r="D4" s="45" t="s">
        <v>146</v>
      </c>
      <c r="E4" s="45" t="s">
        <v>147</v>
      </c>
      <c r="F4" s="45" t="s">
        <v>148</v>
      </c>
      <c r="G4" s="55" t="s">
        <v>149</v>
      </c>
    </row>
    <row r="5" spans="1:7" ht="9.6" customHeight="1" x14ac:dyDescent="0.4">
      <c r="A5" s="3" t="s">
        <v>22</v>
      </c>
      <c r="B5" s="5">
        <v>1455</v>
      </c>
      <c r="C5" s="5">
        <v>151</v>
      </c>
      <c r="D5" s="5">
        <v>128</v>
      </c>
      <c r="E5" s="5">
        <v>207</v>
      </c>
      <c r="F5" s="5">
        <v>230</v>
      </c>
      <c r="G5" s="5">
        <v>739</v>
      </c>
    </row>
    <row r="6" spans="1:7" ht="9.6" customHeight="1" x14ac:dyDescent="0.4">
      <c r="A6" s="3" t="s">
        <v>240</v>
      </c>
      <c r="B6" s="3">
        <v>133</v>
      </c>
      <c r="C6" s="3">
        <v>28</v>
      </c>
      <c r="D6" s="3">
        <v>27</v>
      </c>
      <c r="E6" s="3">
        <v>40</v>
      </c>
      <c r="F6" s="3">
        <v>28</v>
      </c>
      <c r="G6" s="3">
        <v>10</v>
      </c>
    </row>
    <row r="7" spans="1:7" ht="9.6" customHeight="1" x14ac:dyDescent="0.4">
      <c r="A7" s="3" t="s">
        <v>241</v>
      </c>
      <c r="B7" s="3">
        <v>167</v>
      </c>
      <c r="C7" s="3">
        <v>13</v>
      </c>
      <c r="D7" s="3">
        <v>32</v>
      </c>
      <c r="E7" s="3">
        <v>45</v>
      </c>
      <c r="F7" s="3">
        <v>28</v>
      </c>
      <c r="G7" s="3">
        <v>49</v>
      </c>
    </row>
    <row r="8" spans="1:7" ht="9.6" customHeight="1" x14ac:dyDescent="0.4">
      <c r="A8" s="3" t="s">
        <v>53</v>
      </c>
      <c r="B8" s="3">
        <v>126</v>
      </c>
      <c r="C8" s="3">
        <v>4</v>
      </c>
      <c r="D8" s="3">
        <v>9</v>
      </c>
      <c r="E8" s="3">
        <v>25</v>
      </c>
      <c r="F8" s="3">
        <v>31</v>
      </c>
      <c r="G8" s="3">
        <v>57</v>
      </c>
    </row>
    <row r="9" spans="1:7" ht="9.6" customHeight="1" x14ac:dyDescent="0.4">
      <c r="A9" s="3" t="s">
        <v>54</v>
      </c>
      <c r="B9" s="3">
        <v>58</v>
      </c>
      <c r="C9" s="3">
        <v>2</v>
      </c>
      <c r="D9" s="3">
        <v>3</v>
      </c>
      <c r="E9" s="3">
        <v>4</v>
      </c>
      <c r="F9" s="3">
        <v>19</v>
      </c>
      <c r="G9" s="3">
        <v>30</v>
      </c>
    </row>
    <row r="10" spans="1:7" ht="9.6" customHeight="1" x14ac:dyDescent="0.4">
      <c r="A10" s="3" t="s">
        <v>55</v>
      </c>
      <c r="B10" s="3">
        <v>78</v>
      </c>
      <c r="C10" s="3">
        <v>10</v>
      </c>
      <c r="D10" s="3">
        <v>7</v>
      </c>
      <c r="E10" s="3">
        <v>12</v>
      </c>
      <c r="F10" s="3">
        <v>18</v>
      </c>
      <c r="G10" s="3">
        <v>31</v>
      </c>
    </row>
    <row r="11" spans="1:7" ht="9.6" customHeight="1" x14ac:dyDescent="0.4">
      <c r="A11" s="3" t="s">
        <v>56</v>
      </c>
      <c r="B11" s="3">
        <v>85</v>
      </c>
      <c r="C11" s="3">
        <v>12</v>
      </c>
      <c r="D11" s="3">
        <v>4</v>
      </c>
      <c r="E11" s="3">
        <v>14</v>
      </c>
      <c r="F11" s="3">
        <v>12</v>
      </c>
      <c r="G11" s="3">
        <v>43</v>
      </c>
    </row>
    <row r="12" spans="1:7" ht="9.6" customHeight="1" x14ac:dyDescent="0.4">
      <c r="A12" s="3" t="s">
        <v>57</v>
      </c>
      <c r="B12" s="3">
        <v>113</v>
      </c>
      <c r="C12" s="3">
        <v>17</v>
      </c>
      <c r="D12" s="3">
        <v>6</v>
      </c>
      <c r="E12" s="3">
        <v>16</v>
      </c>
      <c r="F12" s="3">
        <v>13</v>
      </c>
      <c r="G12" s="3">
        <v>61</v>
      </c>
    </row>
    <row r="13" spans="1:7" ht="9.6" customHeight="1" x14ac:dyDescent="0.4">
      <c r="A13" s="3" t="s">
        <v>58</v>
      </c>
      <c r="B13" s="3">
        <v>92</v>
      </c>
      <c r="C13" s="3">
        <v>18</v>
      </c>
      <c r="D13" s="3">
        <v>11</v>
      </c>
      <c r="E13" s="3">
        <v>11</v>
      </c>
      <c r="F13" s="3">
        <v>16</v>
      </c>
      <c r="G13" s="3">
        <v>36</v>
      </c>
    </row>
    <row r="14" spans="1:7" ht="9.6" customHeight="1" x14ac:dyDescent="0.4">
      <c r="A14" s="3" t="s">
        <v>59</v>
      </c>
      <c r="B14" s="3">
        <v>82</v>
      </c>
      <c r="C14" s="3">
        <v>7</v>
      </c>
      <c r="D14" s="3">
        <v>7</v>
      </c>
      <c r="E14" s="3">
        <v>7</v>
      </c>
      <c r="F14" s="3">
        <v>13</v>
      </c>
      <c r="G14" s="3">
        <v>48</v>
      </c>
    </row>
    <row r="15" spans="1:7" ht="9.6" customHeight="1" x14ac:dyDescent="0.4">
      <c r="A15" s="3" t="s">
        <v>60</v>
      </c>
      <c r="B15" s="3">
        <v>77</v>
      </c>
      <c r="C15" s="3">
        <v>8</v>
      </c>
      <c r="D15" s="3">
        <v>2</v>
      </c>
      <c r="E15" s="3">
        <v>6</v>
      </c>
      <c r="F15" s="3">
        <v>10</v>
      </c>
      <c r="G15" s="3">
        <v>51</v>
      </c>
    </row>
    <row r="16" spans="1:7" ht="9.6" customHeight="1" x14ac:dyDescent="0.4">
      <c r="A16" s="3" t="s">
        <v>61</v>
      </c>
      <c r="B16" s="3">
        <v>95</v>
      </c>
      <c r="C16" s="3">
        <v>8</v>
      </c>
      <c r="D16" s="3">
        <v>6</v>
      </c>
      <c r="E16" s="3">
        <v>7</v>
      </c>
      <c r="F16" s="3">
        <v>10</v>
      </c>
      <c r="G16" s="3">
        <v>64</v>
      </c>
    </row>
    <row r="17" spans="1:7" ht="9.6" customHeight="1" x14ac:dyDescent="0.4">
      <c r="A17" s="3" t="s">
        <v>62</v>
      </c>
      <c r="B17" s="3">
        <v>99</v>
      </c>
      <c r="C17" s="3">
        <v>8</v>
      </c>
      <c r="D17" s="3">
        <v>4</v>
      </c>
      <c r="E17" s="3">
        <v>8</v>
      </c>
      <c r="F17" s="3">
        <v>7</v>
      </c>
      <c r="G17" s="3">
        <v>72</v>
      </c>
    </row>
    <row r="18" spans="1:7" ht="9.6" customHeight="1" x14ac:dyDescent="0.4">
      <c r="A18" s="3" t="s">
        <v>63</v>
      </c>
      <c r="B18" s="3">
        <v>84</v>
      </c>
      <c r="C18" s="3">
        <v>6</v>
      </c>
      <c r="D18" s="3">
        <v>3</v>
      </c>
      <c r="E18" s="3">
        <v>5</v>
      </c>
      <c r="F18" s="3">
        <v>6</v>
      </c>
      <c r="G18" s="3">
        <v>64</v>
      </c>
    </row>
    <row r="19" spans="1:7" ht="9.6" customHeight="1" x14ac:dyDescent="0.4">
      <c r="A19" s="3" t="s">
        <v>64</v>
      </c>
      <c r="B19" s="3">
        <v>67</v>
      </c>
      <c r="C19" s="3">
        <v>5</v>
      </c>
      <c r="D19" s="3">
        <v>1</v>
      </c>
      <c r="E19" s="3">
        <v>2</v>
      </c>
      <c r="F19" s="3">
        <v>8</v>
      </c>
      <c r="G19" s="3">
        <v>51</v>
      </c>
    </row>
    <row r="20" spans="1:7" ht="9.6" customHeight="1" x14ac:dyDescent="0.4">
      <c r="A20" s="3" t="s">
        <v>150</v>
      </c>
      <c r="B20" s="3">
        <v>99</v>
      </c>
      <c r="C20" s="3">
        <v>5</v>
      </c>
      <c r="D20" s="3">
        <v>6</v>
      </c>
      <c r="E20" s="3">
        <v>5</v>
      </c>
      <c r="F20" s="3">
        <v>11</v>
      </c>
      <c r="G20" s="3">
        <v>72</v>
      </c>
    </row>
    <row r="21" spans="1:7" ht="9.6" customHeight="1" x14ac:dyDescent="0.4">
      <c r="A21" s="16" t="s">
        <v>242</v>
      </c>
    </row>
  </sheetData>
  <mergeCells count="2">
    <mergeCell ref="A3:A4"/>
    <mergeCell ref="C3:G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86A6-6055-4B86-9FF9-9C749037C470}">
  <dimension ref="A1:G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7" width="12.20703125" style="16" customWidth="1"/>
    <col min="8" max="16384" width="8.83984375" style="16"/>
  </cols>
  <sheetData>
    <row r="1" spans="1:7" ht="9.6" customHeight="1" x14ac:dyDescent="0.4">
      <c r="A1" s="140" t="s">
        <v>299</v>
      </c>
      <c r="B1" s="14"/>
    </row>
    <row r="2" spans="1:7" ht="9.6" customHeight="1" thickBot="1" x14ac:dyDescent="0.45">
      <c r="A2" s="53" t="s">
        <v>151</v>
      </c>
      <c r="B2" s="53"/>
    </row>
    <row r="3" spans="1:7" ht="9.6" customHeight="1" thickBot="1" x14ac:dyDescent="0.45">
      <c r="A3" s="105" t="s">
        <v>143</v>
      </c>
      <c r="B3" s="38"/>
      <c r="C3" s="103" t="s">
        <v>153</v>
      </c>
      <c r="D3" s="104"/>
      <c r="E3" s="104"/>
      <c r="F3" s="104"/>
      <c r="G3" s="104"/>
    </row>
    <row r="4" spans="1:7" ht="9.6" customHeight="1" thickBot="1" x14ac:dyDescent="0.45">
      <c r="A4" s="106"/>
      <c r="B4" s="45" t="s">
        <v>22</v>
      </c>
      <c r="C4" s="45" t="s">
        <v>145</v>
      </c>
      <c r="D4" s="45" t="s">
        <v>146</v>
      </c>
      <c r="E4" s="45" t="s">
        <v>147</v>
      </c>
      <c r="F4" s="45" t="s">
        <v>148</v>
      </c>
      <c r="G4" s="45" t="s">
        <v>149</v>
      </c>
    </row>
    <row r="5" spans="1:7" ht="9.6" customHeight="1" x14ac:dyDescent="0.4">
      <c r="A5" s="5" t="s">
        <v>22</v>
      </c>
      <c r="B5" s="5">
        <v>1455</v>
      </c>
      <c r="C5" s="5">
        <v>88</v>
      </c>
      <c r="D5" s="5">
        <v>96</v>
      </c>
      <c r="E5" s="5">
        <v>174</v>
      </c>
      <c r="F5" s="5">
        <v>244</v>
      </c>
      <c r="G5" s="5">
        <v>853</v>
      </c>
    </row>
    <row r="6" spans="1:7" ht="9.6" customHeight="1" x14ac:dyDescent="0.4">
      <c r="A6" s="3" t="s">
        <v>240</v>
      </c>
      <c r="B6" s="3">
        <v>133</v>
      </c>
      <c r="C6" s="3">
        <v>14</v>
      </c>
      <c r="D6" s="3">
        <v>16</v>
      </c>
      <c r="E6" s="3">
        <v>37</v>
      </c>
      <c r="F6" s="3">
        <v>35</v>
      </c>
      <c r="G6" s="3">
        <v>31</v>
      </c>
    </row>
    <row r="7" spans="1:7" ht="9.6" customHeight="1" x14ac:dyDescent="0.4">
      <c r="A7" s="3" t="s">
        <v>241</v>
      </c>
      <c r="B7" s="3">
        <v>167</v>
      </c>
      <c r="C7" s="3">
        <v>9</v>
      </c>
      <c r="D7" s="3">
        <v>23</v>
      </c>
      <c r="E7" s="3">
        <v>32</v>
      </c>
      <c r="F7" s="3">
        <v>38</v>
      </c>
      <c r="G7" s="3">
        <v>65</v>
      </c>
    </row>
    <row r="8" spans="1:7" ht="9.6" customHeight="1" x14ac:dyDescent="0.4">
      <c r="A8" s="3" t="s">
        <v>53</v>
      </c>
      <c r="B8" s="3">
        <v>126</v>
      </c>
      <c r="C8" s="3">
        <v>1</v>
      </c>
      <c r="D8" s="3">
        <v>7</v>
      </c>
      <c r="E8" s="3">
        <v>19</v>
      </c>
      <c r="F8" s="3">
        <v>33</v>
      </c>
      <c r="G8" s="3">
        <v>66</v>
      </c>
    </row>
    <row r="9" spans="1:7" ht="9.6" customHeight="1" x14ac:dyDescent="0.4">
      <c r="A9" s="3" t="s">
        <v>54</v>
      </c>
      <c r="B9" s="3">
        <v>58</v>
      </c>
      <c r="C9" s="3">
        <v>1</v>
      </c>
      <c r="D9" s="3">
        <v>2</v>
      </c>
      <c r="E9" s="3">
        <v>3</v>
      </c>
      <c r="F9" s="3">
        <v>19</v>
      </c>
      <c r="G9" s="3">
        <v>33</v>
      </c>
    </row>
    <row r="10" spans="1:7" ht="9.6" customHeight="1" x14ac:dyDescent="0.4">
      <c r="A10" s="3" t="s">
        <v>55</v>
      </c>
      <c r="B10" s="3">
        <v>78</v>
      </c>
      <c r="C10" s="3">
        <v>5</v>
      </c>
      <c r="D10" s="3">
        <v>8</v>
      </c>
      <c r="E10" s="3">
        <v>10</v>
      </c>
      <c r="F10" s="3">
        <v>17</v>
      </c>
      <c r="G10" s="3">
        <v>38</v>
      </c>
    </row>
    <row r="11" spans="1:7" ht="9.6" customHeight="1" x14ac:dyDescent="0.4">
      <c r="A11" s="3" t="s">
        <v>56</v>
      </c>
      <c r="B11" s="3">
        <v>85</v>
      </c>
      <c r="C11" s="3">
        <v>6</v>
      </c>
      <c r="D11" s="3">
        <v>5</v>
      </c>
      <c r="E11" s="3">
        <v>14</v>
      </c>
      <c r="F11" s="3">
        <v>10</v>
      </c>
      <c r="G11" s="3">
        <v>50</v>
      </c>
    </row>
    <row r="12" spans="1:7" ht="9.6" customHeight="1" x14ac:dyDescent="0.4">
      <c r="A12" s="3" t="s">
        <v>57</v>
      </c>
      <c r="B12" s="3">
        <v>113</v>
      </c>
      <c r="C12" s="3">
        <v>9</v>
      </c>
      <c r="D12" s="3">
        <v>4</v>
      </c>
      <c r="E12" s="3">
        <v>14</v>
      </c>
      <c r="F12" s="3">
        <v>15</v>
      </c>
      <c r="G12" s="3">
        <v>71</v>
      </c>
    </row>
    <row r="13" spans="1:7" ht="9.6" customHeight="1" x14ac:dyDescent="0.4">
      <c r="A13" s="3" t="s">
        <v>58</v>
      </c>
      <c r="B13" s="3">
        <v>92</v>
      </c>
      <c r="C13" s="3">
        <v>12</v>
      </c>
      <c r="D13" s="3">
        <v>6</v>
      </c>
      <c r="E13" s="3">
        <v>15</v>
      </c>
      <c r="F13" s="3">
        <v>14</v>
      </c>
      <c r="G13" s="3">
        <v>45</v>
      </c>
    </row>
    <row r="14" spans="1:7" ht="9.6" customHeight="1" x14ac:dyDescent="0.4">
      <c r="A14" s="3" t="s">
        <v>59</v>
      </c>
      <c r="B14" s="3">
        <v>82</v>
      </c>
      <c r="C14" s="3">
        <v>3</v>
      </c>
      <c r="D14" s="3">
        <v>8</v>
      </c>
      <c r="E14" s="3">
        <v>5</v>
      </c>
      <c r="F14" s="3">
        <v>14</v>
      </c>
      <c r="G14" s="3">
        <v>52</v>
      </c>
    </row>
    <row r="15" spans="1:7" ht="9.6" customHeight="1" x14ac:dyDescent="0.4">
      <c r="A15" s="3" t="s">
        <v>60</v>
      </c>
      <c r="B15" s="3">
        <v>77</v>
      </c>
      <c r="C15" s="3">
        <v>7</v>
      </c>
      <c r="D15" s="3">
        <v>1</v>
      </c>
      <c r="E15" s="3">
        <v>3</v>
      </c>
      <c r="F15" s="3">
        <v>7</v>
      </c>
      <c r="G15" s="3">
        <v>59</v>
      </c>
    </row>
    <row r="16" spans="1:7" ht="9.6" customHeight="1" x14ac:dyDescent="0.4">
      <c r="A16" s="3" t="s">
        <v>61</v>
      </c>
      <c r="B16" s="3">
        <v>95</v>
      </c>
      <c r="C16" s="3">
        <v>4</v>
      </c>
      <c r="D16" s="3">
        <v>7</v>
      </c>
      <c r="E16" s="3">
        <v>7</v>
      </c>
      <c r="F16" s="3">
        <v>9</v>
      </c>
      <c r="G16" s="3">
        <v>68</v>
      </c>
    </row>
    <row r="17" spans="1:7" ht="9.6" customHeight="1" x14ac:dyDescent="0.4">
      <c r="A17" s="3" t="s">
        <v>62</v>
      </c>
      <c r="B17" s="3">
        <v>99</v>
      </c>
      <c r="C17" s="3">
        <v>6</v>
      </c>
      <c r="D17" s="3">
        <v>2</v>
      </c>
      <c r="E17" s="3">
        <v>4</v>
      </c>
      <c r="F17" s="3">
        <v>10</v>
      </c>
      <c r="G17" s="3">
        <v>77</v>
      </c>
    </row>
    <row r="18" spans="1:7" ht="9.6" customHeight="1" x14ac:dyDescent="0.4">
      <c r="A18" s="3" t="s">
        <v>63</v>
      </c>
      <c r="B18" s="3">
        <v>84</v>
      </c>
      <c r="C18" s="3">
        <v>4</v>
      </c>
      <c r="D18" s="3">
        <v>2</v>
      </c>
      <c r="E18" s="3">
        <v>5</v>
      </c>
      <c r="F18" s="3">
        <v>5</v>
      </c>
      <c r="G18" s="3">
        <v>68</v>
      </c>
    </row>
    <row r="19" spans="1:7" ht="9.6" customHeight="1" x14ac:dyDescent="0.4">
      <c r="A19" s="3" t="s">
        <v>64</v>
      </c>
      <c r="B19" s="3">
        <v>67</v>
      </c>
      <c r="C19" s="3">
        <v>4</v>
      </c>
      <c r="D19" s="3">
        <v>1</v>
      </c>
      <c r="E19" s="3">
        <v>3</v>
      </c>
      <c r="F19" s="3">
        <v>5</v>
      </c>
      <c r="G19" s="3">
        <v>54</v>
      </c>
    </row>
    <row r="20" spans="1:7" ht="9.6" customHeight="1" x14ac:dyDescent="0.4">
      <c r="A20" s="3" t="s">
        <v>150</v>
      </c>
      <c r="B20" s="3">
        <v>99</v>
      </c>
      <c r="C20" s="3">
        <v>3</v>
      </c>
      <c r="D20" s="3">
        <v>4</v>
      </c>
      <c r="E20" s="3">
        <v>3</v>
      </c>
      <c r="F20" s="3">
        <v>13</v>
      </c>
      <c r="G20" s="3">
        <v>76</v>
      </c>
    </row>
    <row r="21" spans="1:7" ht="9.6" customHeight="1" x14ac:dyDescent="0.4">
      <c r="A21" s="16" t="s">
        <v>242</v>
      </c>
    </row>
  </sheetData>
  <mergeCells count="2">
    <mergeCell ref="A3:A4"/>
    <mergeCell ref="C3:G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7867-E7CC-4B15-977F-65F001CBBCE3}">
  <dimension ref="A1:M22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55000000000000004"/>
  <cols>
    <col min="1" max="1" width="8.83984375" style="16"/>
    <col min="2" max="8" width="6.3671875" style="16" customWidth="1"/>
    <col min="9" max="9" width="7.5234375" style="16" customWidth="1"/>
    <col min="10" max="12" width="6.3671875" style="16" customWidth="1"/>
    <col min="13" max="13" width="8.83984375" style="1"/>
    <col min="14" max="16384" width="8.83984375" style="16"/>
  </cols>
  <sheetData>
    <row r="1" spans="1:13" ht="9.6" customHeight="1" x14ac:dyDescent="0.4">
      <c r="A1" s="140" t="s">
        <v>229</v>
      </c>
      <c r="M1" s="16"/>
    </row>
    <row r="2" spans="1:13" ht="9.6" customHeight="1" thickBot="1" x14ac:dyDescent="0.45">
      <c r="A2" s="53" t="s">
        <v>24</v>
      </c>
      <c r="M2" s="16"/>
    </row>
    <row r="3" spans="1:13" ht="9.6" customHeight="1" thickBot="1" x14ac:dyDescent="0.45">
      <c r="A3" s="124" t="s">
        <v>25</v>
      </c>
      <c r="B3" s="49"/>
      <c r="C3" s="126" t="s">
        <v>154</v>
      </c>
      <c r="D3" s="127"/>
      <c r="E3" s="127"/>
      <c r="F3" s="127"/>
      <c r="G3" s="127"/>
      <c r="H3" s="127"/>
      <c r="I3" s="127"/>
      <c r="J3" s="127"/>
      <c r="K3" s="127"/>
      <c r="L3" s="128"/>
      <c r="M3" s="16"/>
    </row>
    <row r="4" spans="1:13" ht="19.8" customHeight="1" thickBot="1" x14ac:dyDescent="0.45">
      <c r="A4" s="125"/>
      <c r="B4" s="50" t="s">
        <v>22</v>
      </c>
      <c r="C4" s="51" t="s">
        <v>155</v>
      </c>
      <c r="D4" s="51" t="s">
        <v>156</v>
      </c>
      <c r="E4" s="51" t="s">
        <v>157</v>
      </c>
      <c r="F4" s="51" t="s">
        <v>158</v>
      </c>
      <c r="G4" s="51" t="s">
        <v>159</v>
      </c>
      <c r="H4" s="51" t="s">
        <v>160</v>
      </c>
      <c r="I4" s="51" t="s">
        <v>161</v>
      </c>
      <c r="J4" s="51" t="s">
        <v>162</v>
      </c>
      <c r="K4" s="51" t="s">
        <v>163</v>
      </c>
      <c r="L4" s="51" t="s">
        <v>109</v>
      </c>
      <c r="M4" s="16"/>
    </row>
    <row r="5" spans="1:13" ht="9.6" customHeight="1" x14ac:dyDescent="0.4">
      <c r="A5" s="5" t="s">
        <v>22</v>
      </c>
      <c r="B5" s="5">
        <v>1564</v>
      </c>
      <c r="C5" s="3">
        <v>1070</v>
      </c>
      <c r="D5" s="3">
        <v>83</v>
      </c>
      <c r="E5" s="3">
        <v>77</v>
      </c>
      <c r="F5" s="3">
        <v>76</v>
      </c>
      <c r="G5" s="3">
        <v>68</v>
      </c>
      <c r="H5" s="3">
        <v>63</v>
      </c>
      <c r="I5" s="3">
        <v>27</v>
      </c>
      <c r="J5" s="52">
        <f>SUM(J6:J21)</f>
        <v>21</v>
      </c>
      <c r="K5" s="3">
        <v>9</v>
      </c>
      <c r="L5" s="3">
        <v>70</v>
      </c>
      <c r="M5" s="16"/>
    </row>
    <row r="6" spans="1:13" ht="9.6" customHeight="1" x14ac:dyDescent="0.4">
      <c r="A6" s="3" t="s">
        <v>164</v>
      </c>
      <c r="B6" s="3">
        <v>109</v>
      </c>
      <c r="C6" s="3">
        <v>53</v>
      </c>
      <c r="D6" s="3">
        <v>10</v>
      </c>
      <c r="E6" s="3">
        <v>15</v>
      </c>
      <c r="F6" s="3">
        <v>5</v>
      </c>
      <c r="G6" s="3">
        <v>8</v>
      </c>
      <c r="H6" s="3">
        <v>12</v>
      </c>
      <c r="I6" s="3">
        <v>1</v>
      </c>
      <c r="J6" s="3">
        <v>0</v>
      </c>
      <c r="K6" s="3">
        <v>0</v>
      </c>
      <c r="L6" s="3">
        <v>5</v>
      </c>
      <c r="M6" s="16"/>
    </row>
    <row r="7" spans="1:13" ht="9.6" customHeight="1" x14ac:dyDescent="0.4">
      <c r="A7" s="3" t="s">
        <v>240</v>
      </c>
      <c r="B7" s="3">
        <v>133</v>
      </c>
      <c r="C7" s="3">
        <v>80</v>
      </c>
      <c r="D7" s="3">
        <v>10</v>
      </c>
      <c r="E7" s="3">
        <v>5</v>
      </c>
      <c r="F7" s="3">
        <v>13</v>
      </c>
      <c r="G7" s="3">
        <v>10</v>
      </c>
      <c r="H7" s="3">
        <v>7</v>
      </c>
      <c r="I7" s="3">
        <v>1</v>
      </c>
      <c r="J7" s="3">
        <v>0</v>
      </c>
      <c r="K7" s="3">
        <v>1</v>
      </c>
      <c r="L7" s="3">
        <v>6</v>
      </c>
      <c r="M7" s="16"/>
    </row>
    <row r="8" spans="1:13" ht="9.6" customHeight="1" x14ac:dyDescent="0.4">
      <c r="A8" s="3" t="s">
        <v>241</v>
      </c>
      <c r="B8" s="3">
        <v>167</v>
      </c>
      <c r="C8" s="3">
        <v>91</v>
      </c>
      <c r="D8" s="3">
        <v>20</v>
      </c>
      <c r="E8" s="3">
        <v>9</v>
      </c>
      <c r="F8" s="3">
        <v>13</v>
      </c>
      <c r="G8" s="3">
        <v>13</v>
      </c>
      <c r="H8" s="3">
        <v>7</v>
      </c>
      <c r="I8" s="3">
        <v>2</v>
      </c>
      <c r="J8" s="3">
        <v>2</v>
      </c>
      <c r="K8" s="3">
        <v>3</v>
      </c>
      <c r="L8" s="3">
        <v>7</v>
      </c>
      <c r="M8" s="16"/>
    </row>
    <row r="9" spans="1:13" ht="9.6" customHeight="1" x14ac:dyDescent="0.4">
      <c r="A9" s="3" t="s">
        <v>53</v>
      </c>
      <c r="B9" s="3">
        <v>126</v>
      </c>
      <c r="C9" s="3">
        <v>85</v>
      </c>
      <c r="D9" s="3">
        <v>18</v>
      </c>
      <c r="E9" s="3">
        <v>6</v>
      </c>
      <c r="F9" s="3">
        <v>3</v>
      </c>
      <c r="G9" s="3">
        <v>6</v>
      </c>
      <c r="H9" s="3">
        <v>3</v>
      </c>
      <c r="I9" s="3">
        <v>1</v>
      </c>
      <c r="J9" s="3">
        <v>1</v>
      </c>
      <c r="K9" s="3">
        <v>0</v>
      </c>
      <c r="L9" s="3">
        <v>3</v>
      </c>
      <c r="M9" s="16"/>
    </row>
    <row r="10" spans="1:13" ht="9.6" customHeight="1" x14ac:dyDescent="0.4">
      <c r="A10" s="3" t="s">
        <v>54</v>
      </c>
      <c r="B10" s="3">
        <v>58</v>
      </c>
      <c r="C10" s="3">
        <v>41</v>
      </c>
      <c r="D10" s="3">
        <v>4</v>
      </c>
      <c r="E10" s="3">
        <v>3</v>
      </c>
      <c r="F10" s="3">
        <v>8</v>
      </c>
      <c r="G10" s="3">
        <v>1</v>
      </c>
      <c r="H10" s="3">
        <v>0</v>
      </c>
      <c r="I10" s="3">
        <v>1</v>
      </c>
      <c r="J10" s="3">
        <v>0</v>
      </c>
      <c r="K10" s="3">
        <v>0</v>
      </c>
      <c r="L10" s="3">
        <v>0</v>
      </c>
      <c r="M10" s="16"/>
    </row>
    <row r="11" spans="1:13" ht="9.6" customHeight="1" x14ac:dyDescent="0.4">
      <c r="A11" s="3" t="s">
        <v>55</v>
      </c>
      <c r="B11" s="3">
        <v>78</v>
      </c>
      <c r="C11" s="3">
        <v>47</v>
      </c>
      <c r="D11" s="3">
        <v>5</v>
      </c>
      <c r="E11" s="3">
        <v>6</v>
      </c>
      <c r="F11" s="3">
        <v>7</v>
      </c>
      <c r="G11" s="3">
        <v>3</v>
      </c>
      <c r="H11" s="3">
        <v>5</v>
      </c>
      <c r="I11" s="3">
        <v>1</v>
      </c>
      <c r="J11" s="3">
        <v>1</v>
      </c>
      <c r="K11" s="3">
        <v>0</v>
      </c>
      <c r="L11" s="3">
        <v>3</v>
      </c>
      <c r="M11" s="16"/>
    </row>
    <row r="12" spans="1:13" ht="9.6" customHeight="1" x14ac:dyDescent="0.4">
      <c r="A12" s="3" t="s">
        <v>56</v>
      </c>
      <c r="B12" s="3">
        <v>85</v>
      </c>
      <c r="C12" s="3">
        <v>54</v>
      </c>
      <c r="D12" s="3">
        <v>0</v>
      </c>
      <c r="E12" s="3">
        <v>7</v>
      </c>
      <c r="F12" s="3">
        <v>4</v>
      </c>
      <c r="G12" s="3">
        <v>7</v>
      </c>
      <c r="H12" s="3">
        <v>6</v>
      </c>
      <c r="I12" s="3">
        <v>2</v>
      </c>
      <c r="J12" s="3">
        <v>1</v>
      </c>
      <c r="K12" s="3">
        <v>0</v>
      </c>
      <c r="L12" s="3">
        <v>4</v>
      </c>
      <c r="M12" s="16"/>
    </row>
    <row r="13" spans="1:13" ht="9.6" customHeight="1" x14ac:dyDescent="0.4">
      <c r="A13" s="3" t="s">
        <v>57</v>
      </c>
      <c r="B13" s="3">
        <v>113</v>
      </c>
      <c r="C13" s="3">
        <v>70</v>
      </c>
      <c r="D13" s="3">
        <v>5</v>
      </c>
      <c r="E13" s="3">
        <v>5</v>
      </c>
      <c r="F13" s="3">
        <v>8</v>
      </c>
      <c r="G13" s="3">
        <v>5</v>
      </c>
      <c r="H13" s="3">
        <v>7</v>
      </c>
      <c r="I13" s="3">
        <v>4</v>
      </c>
      <c r="J13" s="3">
        <v>1</v>
      </c>
      <c r="K13" s="3">
        <v>3</v>
      </c>
      <c r="L13" s="3">
        <v>5</v>
      </c>
      <c r="M13" s="16"/>
    </row>
    <row r="14" spans="1:13" ht="9.6" customHeight="1" x14ac:dyDescent="0.4">
      <c r="A14" s="3" t="s">
        <v>58</v>
      </c>
      <c r="B14" s="3">
        <v>92</v>
      </c>
      <c r="C14" s="3">
        <v>44</v>
      </c>
      <c r="D14" s="3">
        <v>4</v>
      </c>
      <c r="E14" s="3">
        <v>9</v>
      </c>
      <c r="F14" s="3">
        <v>3</v>
      </c>
      <c r="G14" s="3">
        <v>7</v>
      </c>
      <c r="H14" s="3">
        <v>7</v>
      </c>
      <c r="I14" s="3">
        <v>5</v>
      </c>
      <c r="J14" s="3">
        <v>3</v>
      </c>
      <c r="K14" s="3">
        <v>1</v>
      </c>
      <c r="L14" s="3">
        <v>9</v>
      </c>
      <c r="M14" s="16"/>
    </row>
    <row r="15" spans="1:13" ht="9.6" customHeight="1" x14ac:dyDescent="0.4">
      <c r="A15" s="3" t="s">
        <v>59</v>
      </c>
      <c r="B15" s="3">
        <v>82</v>
      </c>
      <c r="C15" s="3">
        <v>55</v>
      </c>
      <c r="D15" s="3">
        <v>2</v>
      </c>
      <c r="E15" s="3">
        <v>4</v>
      </c>
      <c r="F15" s="3">
        <v>5</v>
      </c>
      <c r="G15" s="3">
        <v>3</v>
      </c>
      <c r="H15" s="3">
        <v>4</v>
      </c>
      <c r="I15" s="3">
        <v>4</v>
      </c>
      <c r="J15" s="3">
        <v>2</v>
      </c>
      <c r="K15" s="3">
        <v>0</v>
      </c>
      <c r="L15" s="3">
        <v>3</v>
      </c>
      <c r="M15" s="16"/>
    </row>
    <row r="16" spans="1:13" ht="9.6" customHeight="1" x14ac:dyDescent="0.4">
      <c r="A16" s="3" t="s">
        <v>60</v>
      </c>
      <c r="B16" s="3">
        <v>77</v>
      </c>
      <c r="C16" s="3">
        <v>66</v>
      </c>
      <c r="D16" s="3">
        <v>0</v>
      </c>
      <c r="E16" s="3">
        <v>2</v>
      </c>
      <c r="F16" s="3">
        <v>0</v>
      </c>
      <c r="G16" s="3">
        <v>0</v>
      </c>
      <c r="H16" s="3">
        <v>2</v>
      </c>
      <c r="I16" s="3">
        <v>1</v>
      </c>
      <c r="J16" s="3">
        <v>0</v>
      </c>
      <c r="K16" s="3">
        <v>0</v>
      </c>
      <c r="L16" s="3">
        <v>6</v>
      </c>
      <c r="M16" s="16"/>
    </row>
    <row r="17" spans="1:13" ht="9.6" customHeight="1" x14ac:dyDescent="0.4">
      <c r="A17" s="3" t="s">
        <v>61</v>
      </c>
      <c r="B17" s="3">
        <v>95</v>
      </c>
      <c r="C17" s="3">
        <v>81</v>
      </c>
      <c r="D17" s="3">
        <v>0</v>
      </c>
      <c r="E17" s="3">
        <v>0</v>
      </c>
      <c r="F17" s="3">
        <v>5</v>
      </c>
      <c r="G17" s="3">
        <v>1</v>
      </c>
      <c r="H17" s="3">
        <v>0</v>
      </c>
      <c r="I17" s="3">
        <v>2</v>
      </c>
      <c r="J17" s="3">
        <v>0</v>
      </c>
      <c r="K17" s="3">
        <v>0</v>
      </c>
      <c r="L17" s="3">
        <v>6</v>
      </c>
      <c r="M17" s="16"/>
    </row>
    <row r="18" spans="1:13" ht="9.6" customHeight="1" x14ac:dyDescent="0.4">
      <c r="A18" s="3" t="s">
        <v>62</v>
      </c>
      <c r="B18" s="3">
        <v>99</v>
      </c>
      <c r="C18" s="3">
        <v>85</v>
      </c>
      <c r="D18" s="3">
        <v>2</v>
      </c>
      <c r="E18" s="3">
        <v>2</v>
      </c>
      <c r="F18" s="3">
        <v>0</v>
      </c>
      <c r="G18" s="3">
        <v>2</v>
      </c>
      <c r="H18" s="3">
        <v>1</v>
      </c>
      <c r="I18" s="3">
        <v>1</v>
      </c>
      <c r="J18" s="3">
        <v>1</v>
      </c>
      <c r="K18" s="3">
        <v>1</v>
      </c>
      <c r="L18" s="3">
        <v>4</v>
      </c>
      <c r="M18" s="16"/>
    </row>
    <row r="19" spans="1:13" ht="9.6" customHeight="1" x14ac:dyDescent="0.4">
      <c r="A19" s="3" t="s">
        <v>63</v>
      </c>
      <c r="B19" s="3">
        <v>84</v>
      </c>
      <c r="C19" s="3">
        <v>68</v>
      </c>
      <c r="D19" s="3">
        <v>3</v>
      </c>
      <c r="E19" s="3">
        <v>2</v>
      </c>
      <c r="F19" s="3">
        <v>1</v>
      </c>
      <c r="G19" s="3">
        <v>2</v>
      </c>
      <c r="H19" s="3">
        <v>1</v>
      </c>
      <c r="I19" s="3">
        <v>0</v>
      </c>
      <c r="J19" s="3">
        <v>4</v>
      </c>
      <c r="K19" s="3">
        <v>0</v>
      </c>
      <c r="L19" s="3">
        <v>3</v>
      </c>
      <c r="M19" s="16"/>
    </row>
    <row r="20" spans="1:13" ht="9.6" customHeight="1" x14ac:dyDescent="0.4">
      <c r="A20" s="3" t="s">
        <v>64</v>
      </c>
      <c r="B20" s="3">
        <v>67</v>
      </c>
      <c r="C20" s="3">
        <v>61</v>
      </c>
      <c r="D20" s="3">
        <v>0</v>
      </c>
      <c r="E20" s="3">
        <v>0</v>
      </c>
      <c r="F20" s="3">
        <v>1</v>
      </c>
      <c r="G20" s="3">
        <v>0</v>
      </c>
      <c r="H20" s="3">
        <v>0</v>
      </c>
      <c r="I20" s="3">
        <v>1</v>
      </c>
      <c r="J20" s="3">
        <v>3</v>
      </c>
      <c r="K20" s="3">
        <v>0</v>
      </c>
      <c r="L20" s="3">
        <v>1</v>
      </c>
      <c r="M20" s="16"/>
    </row>
    <row r="21" spans="1:13" ht="9.6" customHeight="1" x14ac:dyDescent="0.4">
      <c r="A21" s="3" t="s">
        <v>43</v>
      </c>
      <c r="B21" s="3">
        <v>99</v>
      </c>
      <c r="C21" s="3">
        <v>89</v>
      </c>
      <c r="D21" s="3">
        <v>0</v>
      </c>
      <c r="E21" s="3">
        <v>2</v>
      </c>
      <c r="F21" s="3">
        <v>0</v>
      </c>
      <c r="G21" s="3">
        <v>0</v>
      </c>
      <c r="H21" s="3">
        <v>1</v>
      </c>
      <c r="I21" s="3">
        <v>0</v>
      </c>
      <c r="J21" s="3">
        <v>2</v>
      </c>
      <c r="K21" s="3">
        <v>0</v>
      </c>
      <c r="L21" s="3">
        <v>5</v>
      </c>
      <c r="M21" s="16"/>
    </row>
    <row r="22" spans="1:13" ht="9.6" customHeight="1" x14ac:dyDescent="0.4">
      <c r="A22" s="16" t="s">
        <v>242</v>
      </c>
      <c r="M22" s="16"/>
    </row>
  </sheetData>
  <mergeCells count="2">
    <mergeCell ref="A3:A4"/>
    <mergeCell ref="C3:L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0FB5-2FFB-4C29-A9EA-A3CA4C3C54A4}">
  <dimension ref="A1:K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11" width="7.7890625" style="16" customWidth="1"/>
    <col min="12" max="16384" width="8.83984375" style="16"/>
  </cols>
  <sheetData>
    <row r="1" spans="1:11" ht="9.6" customHeight="1" x14ac:dyDescent="0.4">
      <c r="A1" s="140" t="s">
        <v>170</v>
      </c>
      <c r="B1" s="15"/>
    </row>
    <row r="2" spans="1:11" ht="9.6" customHeight="1" thickBot="1" x14ac:dyDescent="0.45">
      <c r="A2" s="53" t="s">
        <v>120</v>
      </c>
      <c r="B2" s="48"/>
    </row>
    <row r="3" spans="1:11" ht="9.6" customHeight="1" thickBot="1" x14ac:dyDescent="0.45">
      <c r="A3" s="18"/>
      <c r="B3" s="129" t="s">
        <v>67</v>
      </c>
      <c r="C3" s="129"/>
      <c r="D3" s="129"/>
      <c r="E3" s="129"/>
      <c r="F3" s="130"/>
      <c r="G3" s="104" t="s">
        <v>68</v>
      </c>
      <c r="H3" s="104"/>
      <c r="I3" s="104"/>
      <c r="J3" s="104"/>
      <c r="K3" s="104"/>
    </row>
    <row r="4" spans="1:11" ht="9.6" customHeight="1" thickBot="1" x14ac:dyDescent="0.45">
      <c r="A4" s="2" t="s">
        <v>165</v>
      </c>
      <c r="B4" s="40" t="s">
        <v>22</v>
      </c>
      <c r="C4" s="40" t="s">
        <v>166</v>
      </c>
      <c r="D4" s="40" t="s">
        <v>167</v>
      </c>
      <c r="E4" s="40" t="s">
        <v>168</v>
      </c>
      <c r="F4" s="40" t="s">
        <v>169</v>
      </c>
      <c r="G4" s="40" t="s">
        <v>22</v>
      </c>
      <c r="H4" s="40" t="s">
        <v>166</v>
      </c>
      <c r="I4" s="40" t="s">
        <v>167</v>
      </c>
      <c r="J4" s="40" t="s">
        <v>168</v>
      </c>
      <c r="K4" s="40" t="s">
        <v>169</v>
      </c>
    </row>
    <row r="5" spans="1:11" ht="9.6" customHeight="1" x14ac:dyDescent="0.4">
      <c r="A5" s="5" t="s">
        <v>22</v>
      </c>
      <c r="B5" s="5">
        <v>1155</v>
      </c>
      <c r="C5" s="5">
        <v>197</v>
      </c>
      <c r="D5" s="5">
        <v>177</v>
      </c>
      <c r="E5" s="5">
        <v>91</v>
      </c>
      <c r="F5" s="5">
        <v>208</v>
      </c>
      <c r="G5" s="85">
        <v>100</v>
      </c>
      <c r="H5" s="85">
        <v>17.100000000000001</v>
      </c>
      <c r="I5" s="85">
        <v>15.3</v>
      </c>
      <c r="J5" s="85">
        <v>7.9</v>
      </c>
      <c r="K5" s="85">
        <v>18</v>
      </c>
    </row>
    <row r="6" spans="1:11" ht="9.6" customHeight="1" x14ac:dyDescent="0.4">
      <c r="A6" s="3" t="s">
        <v>53</v>
      </c>
      <c r="B6" s="3">
        <v>126</v>
      </c>
      <c r="C6" s="3">
        <v>0</v>
      </c>
      <c r="D6" s="3">
        <v>0</v>
      </c>
      <c r="E6" s="3">
        <v>8</v>
      </c>
      <c r="F6" s="3">
        <v>0</v>
      </c>
      <c r="G6" s="86">
        <v>100</v>
      </c>
      <c r="H6" s="86">
        <v>0</v>
      </c>
      <c r="I6" s="86">
        <v>0</v>
      </c>
      <c r="J6" s="86">
        <v>6.3</v>
      </c>
      <c r="K6" s="86">
        <v>0</v>
      </c>
    </row>
    <row r="7" spans="1:11" ht="9.6" customHeight="1" x14ac:dyDescent="0.4">
      <c r="A7" s="3" t="s">
        <v>54</v>
      </c>
      <c r="B7" s="3">
        <v>58</v>
      </c>
      <c r="C7" s="3">
        <v>1</v>
      </c>
      <c r="D7" s="3">
        <v>3</v>
      </c>
      <c r="E7" s="3">
        <v>5</v>
      </c>
      <c r="F7" s="3">
        <v>1</v>
      </c>
      <c r="G7" s="86">
        <v>100</v>
      </c>
      <c r="H7" s="86">
        <v>1.7</v>
      </c>
      <c r="I7" s="86">
        <v>5.2</v>
      </c>
      <c r="J7" s="86">
        <v>8.6</v>
      </c>
      <c r="K7" s="86">
        <v>1.7</v>
      </c>
    </row>
    <row r="8" spans="1:11" ht="9.6" customHeight="1" x14ac:dyDescent="0.4">
      <c r="A8" s="3" t="s">
        <v>55</v>
      </c>
      <c r="B8" s="3">
        <v>78</v>
      </c>
      <c r="C8" s="3">
        <v>2</v>
      </c>
      <c r="D8" s="3">
        <v>9</v>
      </c>
      <c r="E8" s="3">
        <v>3</v>
      </c>
      <c r="F8" s="3">
        <v>3</v>
      </c>
      <c r="G8" s="86">
        <v>100</v>
      </c>
      <c r="H8" s="86">
        <v>2.6</v>
      </c>
      <c r="I8" s="86">
        <v>11.5</v>
      </c>
      <c r="J8" s="86">
        <v>3.8</v>
      </c>
      <c r="K8" s="86">
        <v>3.8</v>
      </c>
    </row>
    <row r="9" spans="1:11" ht="9.6" customHeight="1" x14ac:dyDescent="0.4">
      <c r="A9" s="3" t="s">
        <v>56</v>
      </c>
      <c r="B9" s="3">
        <v>85</v>
      </c>
      <c r="C9" s="3">
        <v>1</v>
      </c>
      <c r="D9" s="3">
        <v>11</v>
      </c>
      <c r="E9" s="3">
        <v>1</v>
      </c>
      <c r="F9" s="3">
        <v>3</v>
      </c>
      <c r="G9" s="86">
        <v>100</v>
      </c>
      <c r="H9" s="86">
        <v>1.2</v>
      </c>
      <c r="I9" s="86">
        <v>12.9</v>
      </c>
      <c r="J9" s="86">
        <v>1.2</v>
      </c>
      <c r="K9" s="86">
        <v>3.5</v>
      </c>
    </row>
    <row r="10" spans="1:11" ht="9.6" customHeight="1" x14ac:dyDescent="0.4">
      <c r="A10" s="3" t="s">
        <v>57</v>
      </c>
      <c r="B10" s="3">
        <v>113</v>
      </c>
      <c r="C10" s="3">
        <v>6</v>
      </c>
      <c r="D10" s="3">
        <v>10</v>
      </c>
      <c r="E10" s="3">
        <v>8</v>
      </c>
      <c r="F10" s="3">
        <v>4</v>
      </c>
      <c r="G10" s="86">
        <v>100</v>
      </c>
      <c r="H10" s="86">
        <v>5.3</v>
      </c>
      <c r="I10" s="86">
        <v>8.8000000000000007</v>
      </c>
      <c r="J10" s="86">
        <v>7.1</v>
      </c>
      <c r="K10" s="86">
        <v>3.5</v>
      </c>
    </row>
    <row r="11" spans="1:11" ht="9.6" customHeight="1" x14ac:dyDescent="0.4">
      <c r="A11" s="3" t="s">
        <v>58</v>
      </c>
      <c r="B11" s="3">
        <v>92</v>
      </c>
      <c r="C11" s="3">
        <v>9</v>
      </c>
      <c r="D11" s="3">
        <v>13</v>
      </c>
      <c r="E11" s="3">
        <v>4</v>
      </c>
      <c r="F11" s="3">
        <v>10</v>
      </c>
      <c r="G11" s="86">
        <v>100</v>
      </c>
      <c r="H11" s="86">
        <v>9.8000000000000007</v>
      </c>
      <c r="I11" s="86">
        <v>14.1</v>
      </c>
      <c r="J11" s="86">
        <v>4.3</v>
      </c>
      <c r="K11" s="86">
        <v>10.9</v>
      </c>
    </row>
    <row r="12" spans="1:11" ht="9.6" customHeight="1" x14ac:dyDescent="0.4">
      <c r="A12" s="3" t="s">
        <v>59</v>
      </c>
      <c r="B12" s="3">
        <v>82</v>
      </c>
      <c r="C12" s="3">
        <v>10</v>
      </c>
      <c r="D12" s="3">
        <v>19</v>
      </c>
      <c r="E12" s="3">
        <v>10</v>
      </c>
      <c r="F12" s="3">
        <v>9</v>
      </c>
      <c r="G12" s="86">
        <v>100</v>
      </c>
      <c r="H12" s="86">
        <v>12.2</v>
      </c>
      <c r="I12" s="86">
        <v>23.2</v>
      </c>
      <c r="J12" s="86">
        <v>12.2</v>
      </c>
      <c r="K12" s="86">
        <v>11</v>
      </c>
    </row>
    <row r="13" spans="1:11" ht="9.6" customHeight="1" x14ac:dyDescent="0.4">
      <c r="A13" s="3" t="s">
        <v>60</v>
      </c>
      <c r="B13" s="3">
        <v>77</v>
      </c>
      <c r="C13" s="3">
        <v>14</v>
      </c>
      <c r="D13" s="3">
        <v>11</v>
      </c>
      <c r="E13" s="3">
        <v>4</v>
      </c>
      <c r="F13" s="3">
        <v>10</v>
      </c>
      <c r="G13" s="86">
        <v>100</v>
      </c>
      <c r="H13" s="86">
        <v>18.2</v>
      </c>
      <c r="I13" s="86">
        <v>14.3</v>
      </c>
      <c r="J13" s="86">
        <v>5.2</v>
      </c>
      <c r="K13" s="86">
        <v>13</v>
      </c>
    </row>
    <row r="14" spans="1:11" ht="9.6" customHeight="1" x14ac:dyDescent="0.4">
      <c r="A14" s="3" t="s">
        <v>61</v>
      </c>
      <c r="B14" s="3">
        <v>95</v>
      </c>
      <c r="C14" s="3">
        <v>30</v>
      </c>
      <c r="D14" s="3">
        <v>20</v>
      </c>
      <c r="E14" s="3">
        <v>5</v>
      </c>
      <c r="F14" s="3">
        <v>28</v>
      </c>
      <c r="G14" s="86">
        <v>100</v>
      </c>
      <c r="H14" s="86">
        <v>31.6</v>
      </c>
      <c r="I14" s="86">
        <v>21.1</v>
      </c>
      <c r="J14" s="86">
        <v>5.3</v>
      </c>
      <c r="K14" s="86">
        <v>29.5</v>
      </c>
    </row>
    <row r="15" spans="1:11" ht="9.6" customHeight="1" x14ac:dyDescent="0.4">
      <c r="A15" s="3" t="s">
        <v>62</v>
      </c>
      <c r="B15" s="3">
        <v>99</v>
      </c>
      <c r="C15" s="3">
        <v>35</v>
      </c>
      <c r="D15" s="3">
        <v>23</v>
      </c>
      <c r="E15" s="3">
        <v>11</v>
      </c>
      <c r="F15" s="3">
        <v>34</v>
      </c>
      <c r="G15" s="86">
        <v>100</v>
      </c>
      <c r="H15" s="86">
        <v>35.4</v>
      </c>
      <c r="I15" s="86">
        <v>23.2</v>
      </c>
      <c r="J15" s="86">
        <v>11.1</v>
      </c>
      <c r="K15" s="86">
        <v>34.299999999999997</v>
      </c>
    </row>
    <row r="16" spans="1:11" ht="9.6" customHeight="1" x14ac:dyDescent="0.4">
      <c r="A16" s="3" t="s">
        <v>63</v>
      </c>
      <c r="B16" s="3">
        <v>84</v>
      </c>
      <c r="C16" s="3">
        <v>30</v>
      </c>
      <c r="D16" s="3">
        <v>22</v>
      </c>
      <c r="E16" s="3">
        <v>10</v>
      </c>
      <c r="F16" s="3">
        <v>31</v>
      </c>
      <c r="G16" s="86">
        <v>100</v>
      </c>
      <c r="H16" s="86">
        <v>35.700000000000003</v>
      </c>
      <c r="I16" s="86">
        <v>26.2</v>
      </c>
      <c r="J16" s="86">
        <v>11.9</v>
      </c>
      <c r="K16" s="86">
        <v>36.9</v>
      </c>
    </row>
    <row r="17" spans="1:11" ht="9.6" customHeight="1" x14ac:dyDescent="0.4">
      <c r="A17" s="3" t="s">
        <v>64</v>
      </c>
      <c r="B17" s="3">
        <v>67</v>
      </c>
      <c r="C17" s="3">
        <v>25</v>
      </c>
      <c r="D17" s="3">
        <v>17</v>
      </c>
      <c r="E17" s="3">
        <v>10</v>
      </c>
      <c r="F17" s="3">
        <v>30</v>
      </c>
      <c r="G17" s="86">
        <v>100</v>
      </c>
      <c r="H17" s="86">
        <v>37.299999999999997</v>
      </c>
      <c r="I17" s="86">
        <v>25.4</v>
      </c>
      <c r="J17" s="86">
        <v>14.9</v>
      </c>
      <c r="K17" s="86">
        <v>44.8</v>
      </c>
    </row>
    <row r="18" spans="1:11" ht="9.6" customHeight="1" x14ac:dyDescent="0.4">
      <c r="A18" s="3" t="s">
        <v>150</v>
      </c>
      <c r="B18" s="3">
        <v>99</v>
      </c>
      <c r="C18" s="3">
        <v>34</v>
      </c>
      <c r="D18" s="3">
        <v>19</v>
      </c>
      <c r="E18" s="3">
        <v>12</v>
      </c>
      <c r="F18" s="3">
        <v>45</v>
      </c>
      <c r="G18" s="86">
        <v>100</v>
      </c>
      <c r="H18" s="86">
        <v>34.299999999999997</v>
      </c>
      <c r="I18" s="86">
        <v>19.2</v>
      </c>
      <c r="J18" s="86">
        <v>12.1</v>
      </c>
      <c r="K18" s="86">
        <v>45.5</v>
      </c>
    </row>
    <row r="19" spans="1:11" ht="9.6" customHeight="1" x14ac:dyDescent="0.4">
      <c r="A19" s="16" t="s">
        <v>242</v>
      </c>
    </row>
    <row r="20" spans="1:11" ht="9.6" customHeight="1" x14ac:dyDescent="0.4">
      <c r="A20" s="16" t="s">
        <v>294</v>
      </c>
    </row>
  </sheetData>
  <mergeCells count="2">
    <mergeCell ref="G3:K3"/>
    <mergeCell ref="B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57F5-876F-4723-A302-B41280ADEC00}">
  <dimension ref="A1:Q38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55000000000000004"/>
  <cols>
    <col min="1" max="1" width="4.1015625" style="56" customWidth="1"/>
    <col min="2" max="4" width="8.1015625" style="16" customWidth="1"/>
    <col min="5" max="5" width="0.1015625" style="1" customWidth="1"/>
    <col min="6" max="6" width="0.83984375" style="16" customWidth="1"/>
    <col min="7" max="7" width="4.1015625" style="56" customWidth="1"/>
    <col min="8" max="10" width="7.3671875" style="16" customWidth="1"/>
    <col min="11" max="11" width="0.734375" style="1" customWidth="1"/>
    <col min="12" max="12" width="0.89453125" style="16" customWidth="1"/>
    <col min="13" max="13" width="4.1015625" style="56" customWidth="1"/>
    <col min="14" max="16" width="7.47265625" style="16" customWidth="1"/>
    <col min="17" max="17" width="8.83984375" style="16" hidden="1" customWidth="1"/>
    <col min="18" max="16384" width="8.83984375" style="16"/>
  </cols>
  <sheetData>
    <row r="1" spans="1:16" ht="9.6" customHeight="1" x14ac:dyDescent="0.55000000000000004">
      <c r="A1" s="140" t="s">
        <v>23</v>
      </c>
    </row>
    <row r="2" spans="1:16" ht="9.6" customHeight="1" thickBot="1" x14ac:dyDescent="0.6">
      <c r="A2" s="53" t="s">
        <v>24</v>
      </c>
    </row>
    <row r="3" spans="1:16" ht="9.6" customHeight="1" thickBot="1" x14ac:dyDescent="0.6">
      <c r="A3" s="69" t="s">
        <v>19</v>
      </c>
      <c r="B3" s="70" t="s">
        <v>22</v>
      </c>
      <c r="C3" s="70" t="s">
        <v>20</v>
      </c>
      <c r="D3" s="70" t="s">
        <v>21</v>
      </c>
      <c r="F3" s="99"/>
      <c r="G3" s="71" t="s">
        <v>19</v>
      </c>
      <c r="H3" s="70" t="s">
        <v>22</v>
      </c>
      <c r="I3" s="70" t="s">
        <v>20</v>
      </c>
      <c r="J3" s="70" t="s">
        <v>21</v>
      </c>
      <c r="L3" s="99"/>
      <c r="M3" s="71" t="s">
        <v>19</v>
      </c>
      <c r="N3" s="70" t="s">
        <v>22</v>
      </c>
      <c r="O3" s="70" t="s">
        <v>20</v>
      </c>
      <c r="P3" s="70" t="s">
        <v>21</v>
      </c>
    </row>
    <row r="4" spans="1:16" ht="9.6" customHeight="1" x14ac:dyDescent="0.55000000000000004">
      <c r="A4" s="72" t="s">
        <v>22</v>
      </c>
      <c r="B4" s="5">
        <v>1564</v>
      </c>
      <c r="C4" s="5">
        <v>763</v>
      </c>
      <c r="D4" s="5">
        <v>801</v>
      </c>
      <c r="F4" s="100"/>
      <c r="G4" s="72"/>
      <c r="H4" s="41"/>
      <c r="I4" s="41"/>
      <c r="J4" s="41"/>
      <c r="L4" s="100"/>
      <c r="M4" s="72"/>
      <c r="N4" s="41"/>
      <c r="O4" s="41"/>
      <c r="P4" s="41"/>
    </row>
    <row r="5" spans="1:16" ht="9.6" customHeight="1" x14ac:dyDescent="0.55000000000000004">
      <c r="A5" s="74">
        <v>0</v>
      </c>
      <c r="B5" s="3">
        <v>16</v>
      </c>
      <c r="C5" s="3">
        <v>8</v>
      </c>
      <c r="D5" s="3">
        <v>8</v>
      </c>
      <c r="F5" s="100"/>
      <c r="G5" s="74">
        <v>33</v>
      </c>
      <c r="H5" s="3">
        <v>21</v>
      </c>
      <c r="I5" s="3">
        <v>14</v>
      </c>
      <c r="J5" s="3">
        <v>7</v>
      </c>
      <c r="L5" s="100"/>
      <c r="M5" s="74">
        <v>66</v>
      </c>
      <c r="N5" s="3">
        <v>20</v>
      </c>
      <c r="O5" s="3">
        <v>10</v>
      </c>
      <c r="P5" s="3">
        <v>10</v>
      </c>
    </row>
    <row r="6" spans="1:16" ht="9.6" customHeight="1" x14ac:dyDescent="0.55000000000000004">
      <c r="A6" s="74">
        <v>1</v>
      </c>
      <c r="B6" s="3">
        <v>27</v>
      </c>
      <c r="C6" s="3">
        <v>14</v>
      </c>
      <c r="D6" s="3">
        <v>13</v>
      </c>
      <c r="F6" s="100"/>
      <c r="G6" s="74">
        <v>34</v>
      </c>
      <c r="H6" s="3">
        <v>19</v>
      </c>
      <c r="I6" s="3">
        <v>9</v>
      </c>
      <c r="J6" s="3">
        <v>10</v>
      </c>
      <c r="L6" s="100"/>
      <c r="M6" s="74">
        <v>67</v>
      </c>
      <c r="N6" s="3">
        <v>13</v>
      </c>
      <c r="O6" s="3">
        <v>7</v>
      </c>
      <c r="P6" s="3">
        <v>6</v>
      </c>
    </row>
    <row r="7" spans="1:16" ht="9.6" customHeight="1" x14ac:dyDescent="0.55000000000000004">
      <c r="A7" s="74">
        <v>2</v>
      </c>
      <c r="B7" s="3">
        <v>23</v>
      </c>
      <c r="C7" s="3">
        <v>13</v>
      </c>
      <c r="D7" s="3">
        <v>10</v>
      </c>
      <c r="F7" s="100"/>
      <c r="G7" s="74">
        <v>35</v>
      </c>
      <c r="H7" s="3">
        <v>27</v>
      </c>
      <c r="I7" s="3">
        <v>11</v>
      </c>
      <c r="J7" s="3">
        <v>16</v>
      </c>
      <c r="L7" s="100"/>
      <c r="M7" s="74">
        <v>68</v>
      </c>
      <c r="N7" s="3">
        <v>13</v>
      </c>
      <c r="O7" s="3">
        <v>6</v>
      </c>
      <c r="P7" s="3">
        <v>7</v>
      </c>
    </row>
    <row r="8" spans="1:16" ht="9.6" customHeight="1" x14ac:dyDescent="0.55000000000000004">
      <c r="A8" s="74">
        <v>3</v>
      </c>
      <c r="B8" s="3">
        <v>19</v>
      </c>
      <c r="C8" s="3">
        <v>7</v>
      </c>
      <c r="D8" s="3">
        <v>12</v>
      </c>
      <c r="F8" s="100"/>
      <c r="G8" s="74">
        <v>36</v>
      </c>
      <c r="H8" s="3">
        <v>23</v>
      </c>
      <c r="I8" s="3">
        <v>12</v>
      </c>
      <c r="J8" s="3">
        <v>11</v>
      </c>
      <c r="L8" s="100"/>
      <c r="M8" s="74">
        <v>69</v>
      </c>
      <c r="N8" s="3">
        <v>23</v>
      </c>
      <c r="O8" s="3">
        <v>13</v>
      </c>
      <c r="P8" s="3">
        <v>10</v>
      </c>
    </row>
    <row r="9" spans="1:16" ht="9.6" customHeight="1" x14ac:dyDescent="0.4">
      <c r="A9" s="74">
        <v>4</v>
      </c>
      <c r="B9" s="3">
        <v>24</v>
      </c>
      <c r="C9" s="3">
        <v>10</v>
      </c>
      <c r="D9" s="3">
        <v>14</v>
      </c>
      <c r="E9" s="16"/>
      <c r="F9" s="100"/>
      <c r="G9" s="74">
        <v>37</v>
      </c>
      <c r="H9" s="3">
        <v>21</v>
      </c>
      <c r="I9" s="3">
        <v>10</v>
      </c>
      <c r="J9" s="3">
        <v>11</v>
      </c>
      <c r="K9" s="16"/>
      <c r="L9" s="100"/>
      <c r="M9" s="74">
        <v>70</v>
      </c>
      <c r="N9" s="3">
        <v>22</v>
      </c>
      <c r="O9" s="3">
        <v>11</v>
      </c>
      <c r="P9" s="3">
        <v>11</v>
      </c>
    </row>
    <row r="10" spans="1:16" ht="9.6" customHeight="1" x14ac:dyDescent="0.4">
      <c r="A10" s="74">
        <v>5</v>
      </c>
      <c r="B10" s="3">
        <v>27</v>
      </c>
      <c r="C10" s="3">
        <v>12</v>
      </c>
      <c r="D10" s="3">
        <v>15</v>
      </c>
      <c r="E10" s="16"/>
      <c r="F10" s="100"/>
      <c r="G10" s="74">
        <v>38</v>
      </c>
      <c r="H10" s="3">
        <v>18</v>
      </c>
      <c r="I10" s="3">
        <v>8</v>
      </c>
      <c r="J10" s="3">
        <v>10</v>
      </c>
      <c r="K10" s="16"/>
      <c r="L10" s="100"/>
      <c r="M10" s="74">
        <v>71</v>
      </c>
      <c r="N10" s="3">
        <v>15</v>
      </c>
      <c r="O10" s="3">
        <v>6</v>
      </c>
      <c r="P10" s="3">
        <v>9</v>
      </c>
    </row>
    <row r="11" spans="1:16" ht="9.6" customHeight="1" x14ac:dyDescent="0.4">
      <c r="A11" s="74">
        <v>6</v>
      </c>
      <c r="B11" s="3">
        <v>24</v>
      </c>
      <c r="C11" s="3">
        <v>13</v>
      </c>
      <c r="D11" s="3">
        <v>11</v>
      </c>
      <c r="E11" s="16"/>
      <c r="F11" s="100"/>
      <c r="G11" s="74">
        <v>39</v>
      </c>
      <c r="H11" s="3">
        <v>24</v>
      </c>
      <c r="I11" s="3">
        <v>9</v>
      </c>
      <c r="J11" s="3">
        <v>15</v>
      </c>
      <c r="K11" s="16"/>
      <c r="L11" s="100"/>
      <c r="M11" s="74">
        <v>72</v>
      </c>
      <c r="N11" s="3">
        <v>18</v>
      </c>
      <c r="O11" s="3">
        <v>1</v>
      </c>
      <c r="P11" s="3">
        <v>17</v>
      </c>
    </row>
    <row r="12" spans="1:16" ht="9.6" customHeight="1" x14ac:dyDescent="0.4">
      <c r="A12" s="74">
        <v>7</v>
      </c>
      <c r="B12" s="3">
        <v>26</v>
      </c>
      <c r="C12" s="3">
        <v>15</v>
      </c>
      <c r="D12" s="3">
        <v>11</v>
      </c>
      <c r="E12" s="16"/>
      <c r="F12" s="100"/>
      <c r="G12" s="74">
        <v>40</v>
      </c>
      <c r="H12" s="3">
        <v>20</v>
      </c>
      <c r="I12" s="3">
        <v>8</v>
      </c>
      <c r="J12" s="3">
        <v>12</v>
      </c>
      <c r="K12" s="16"/>
      <c r="L12" s="100"/>
      <c r="M12" s="74">
        <v>73</v>
      </c>
      <c r="N12" s="3">
        <v>5</v>
      </c>
      <c r="O12" s="3">
        <v>5</v>
      </c>
      <c r="P12" s="3">
        <v>0</v>
      </c>
    </row>
    <row r="13" spans="1:16" ht="9.6" customHeight="1" x14ac:dyDescent="0.4">
      <c r="A13" s="74">
        <v>8</v>
      </c>
      <c r="B13" s="3">
        <v>25</v>
      </c>
      <c r="C13" s="3">
        <v>12</v>
      </c>
      <c r="D13" s="3">
        <v>13</v>
      </c>
      <c r="E13" s="16"/>
      <c r="F13" s="100"/>
      <c r="G13" s="74">
        <v>41</v>
      </c>
      <c r="H13" s="3">
        <v>14</v>
      </c>
      <c r="I13" s="3">
        <v>3</v>
      </c>
      <c r="J13" s="3">
        <v>11</v>
      </c>
      <c r="K13" s="16"/>
      <c r="L13" s="100"/>
      <c r="M13" s="74">
        <v>74</v>
      </c>
      <c r="N13" s="3">
        <v>7</v>
      </c>
      <c r="O13" s="3">
        <v>3</v>
      </c>
      <c r="P13" s="3">
        <v>4</v>
      </c>
    </row>
    <row r="14" spans="1:16" ht="9.6" customHeight="1" x14ac:dyDescent="0.4">
      <c r="A14" s="74">
        <v>9</v>
      </c>
      <c r="B14" s="3">
        <v>31</v>
      </c>
      <c r="C14" s="3">
        <v>20</v>
      </c>
      <c r="D14" s="3">
        <v>11</v>
      </c>
      <c r="E14" s="16"/>
      <c r="F14" s="100"/>
      <c r="G14" s="74">
        <v>42</v>
      </c>
      <c r="H14" s="3">
        <v>28</v>
      </c>
      <c r="I14" s="3">
        <v>14</v>
      </c>
      <c r="J14" s="3">
        <v>14</v>
      </c>
      <c r="K14" s="16"/>
      <c r="L14" s="100"/>
      <c r="M14" s="74">
        <v>75</v>
      </c>
      <c r="N14" s="3">
        <v>8</v>
      </c>
      <c r="O14" s="3">
        <v>5</v>
      </c>
      <c r="P14" s="3">
        <v>3</v>
      </c>
    </row>
    <row r="15" spans="1:16" ht="9.6" customHeight="1" x14ac:dyDescent="0.4">
      <c r="A15" s="74">
        <v>10</v>
      </c>
      <c r="B15" s="3">
        <v>28</v>
      </c>
      <c r="C15" s="3">
        <v>11</v>
      </c>
      <c r="D15" s="3">
        <v>17</v>
      </c>
      <c r="E15" s="16"/>
      <c r="F15" s="100"/>
      <c r="G15" s="74">
        <v>43</v>
      </c>
      <c r="H15" s="3">
        <v>19</v>
      </c>
      <c r="I15" s="3">
        <v>15</v>
      </c>
      <c r="J15" s="3">
        <v>4</v>
      </c>
      <c r="K15" s="16"/>
      <c r="L15" s="100"/>
      <c r="M15" s="74">
        <v>76</v>
      </c>
      <c r="N15" s="3">
        <v>9</v>
      </c>
      <c r="O15" s="3">
        <v>6</v>
      </c>
      <c r="P15" s="3">
        <v>3</v>
      </c>
    </row>
    <row r="16" spans="1:16" ht="9.6" customHeight="1" x14ac:dyDescent="0.4">
      <c r="A16" s="74">
        <v>11</v>
      </c>
      <c r="B16" s="3">
        <v>34</v>
      </c>
      <c r="C16" s="3">
        <v>15</v>
      </c>
      <c r="D16" s="3">
        <v>19</v>
      </c>
      <c r="E16" s="16"/>
      <c r="F16" s="100"/>
      <c r="G16" s="74">
        <v>44</v>
      </c>
      <c r="H16" s="3">
        <v>11</v>
      </c>
      <c r="I16" s="3">
        <v>6</v>
      </c>
      <c r="J16" s="3">
        <v>5</v>
      </c>
      <c r="K16" s="16"/>
      <c r="L16" s="100"/>
      <c r="M16" s="74">
        <v>77</v>
      </c>
      <c r="N16" s="3">
        <v>11</v>
      </c>
      <c r="O16" s="3">
        <v>6</v>
      </c>
      <c r="P16" s="3">
        <v>5</v>
      </c>
    </row>
    <row r="17" spans="1:16" ht="9.6" customHeight="1" x14ac:dyDescent="0.4">
      <c r="A17" s="74">
        <v>12</v>
      </c>
      <c r="B17" s="3">
        <v>37</v>
      </c>
      <c r="C17" s="3">
        <v>21</v>
      </c>
      <c r="D17" s="3">
        <v>16</v>
      </c>
      <c r="E17" s="16"/>
      <c r="F17" s="100"/>
      <c r="G17" s="74">
        <v>45</v>
      </c>
      <c r="H17" s="3">
        <v>17</v>
      </c>
      <c r="I17" s="3">
        <v>5</v>
      </c>
      <c r="J17" s="3">
        <v>12</v>
      </c>
      <c r="K17" s="16"/>
      <c r="L17" s="100"/>
      <c r="M17" s="74">
        <v>78</v>
      </c>
      <c r="N17" s="3">
        <v>7</v>
      </c>
      <c r="O17" s="3">
        <v>2</v>
      </c>
      <c r="P17" s="3">
        <v>5</v>
      </c>
    </row>
    <row r="18" spans="1:16" ht="9.6" customHeight="1" x14ac:dyDescent="0.4">
      <c r="A18" s="74">
        <v>13</v>
      </c>
      <c r="B18" s="3">
        <v>42</v>
      </c>
      <c r="C18" s="3">
        <v>17</v>
      </c>
      <c r="D18" s="3">
        <v>25</v>
      </c>
      <c r="E18" s="16"/>
      <c r="F18" s="100"/>
      <c r="G18" s="74">
        <v>46</v>
      </c>
      <c r="H18" s="3">
        <v>17</v>
      </c>
      <c r="I18" s="3">
        <v>7</v>
      </c>
      <c r="J18" s="3">
        <v>10</v>
      </c>
      <c r="K18" s="16"/>
      <c r="L18" s="100"/>
      <c r="M18" s="74">
        <v>79</v>
      </c>
      <c r="N18" s="3">
        <v>9</v>
      </c>
      <c r="O18" s="3">
        <v>5</v>
      </c>
      <c r="P18" s="3">
        <v>4</v>
      </c>
    </row>
    <row r="19" spans="1:16" ht="9.6" customHeight="1" x14ac:dyDescent="0.4">
      <c r="A19" s="74">
        <v>14</v>
      </c>
      <c r="B19" s="3">
        <v>26</v>
      </c>
      <c r="C19" s="3">
        <v>15</v>
      </c>
      <c r="D19" s="3">
        <v>11</v>
      </c>
      <c r="E19" s="16"/>
      <c r="F19" s="100"/>
      <c r="G19" s="74">
        <v>47</v>
      </c>
      <c r="H19" s="3">
        <v>16</v>
      </c>
      <c r="I19" s="3">
        <v>11</v>
      </c>
      <c r="J19" s="3">
        <v>5</v>
      </c>
      <c r="K19" s="16"/>
      <c r="L19" s="100"/>
      <c r="M19" s="74">
        <v>80</v>
      </c>
      <c r="N19" s="3">
        <v>5</v>
      </c>
      <c r="O19" s="3">
        <v>2</v>
      </c>
      <c r="P19" s="3">
        <v>3</v>
      </c>
    </row>
    <row r="20" spans="1:16" ht="9.6" customHeight="1" x14ac:dyDescent="0.4">
      <c r="A20" s="74">
        <v>15</v>
      </c>
      <c r="B20" s="3">
        <v>29</v>
      </c>
      <c r="C20" s="3">
        <v>15</v>
      </c>
      <c r="D20" s="3">
        <v>14</v>
      </c>
      <c r="E20" s="16"/>
      <c r="F20" s="100"/>
      <c r="G20" s="74">
        <v>48</v>
      </c>
      <c r="H20" s="3">
        <v>17</v>
      </c>
      <c r="I20" s="3">
        <v>10</v>
      </c>
      <c r="J20" s="3">
        <v>7</v>
      </c>
      <c r="K20" s="16"/>
      <c r="L20" s="100"/>
      <c r="M20" s="74">
        <v>81</v>
      </c>
      <c r="N20" s="3">
        <v>12</v>
      </c>
      <c r="O20" s="3">
        <v>5</v>
      </c>
      <c r="P20" s="3">
        <v>7</v>
      </c>
    </row>
    <row r="21" spans="1:16" ht="9.6" customHeight="1" x14ac:dyDescent="0.4">
      <c r="A21" s="74">
        <v>16</v>
      </c>
      <c r="B21" s="3">
        <v>30</v>
      </c>
      <c r="C21" s="3">
        <v>17</v>
      </c>
      <c r="D21" s="3">
        <v>13</v>
      </c>
      <c r="E21" s="16"/>
      <c r="F21" s="100"/>
      <c r="G21" s="74">
        <v>49</v>
      </c>
      <c r="H21" s="3">
        <v>15</v>
      </c>
      <c r="I21" s="3">
        <v>8</v>
      </c>
      <c r="J21" s="3">
        <v>7</v>
      </c>
      <c r="K21" s="16"/>
      <c r="L21" s="100"/>
      <c r="M21" s="74">
        <v>82</v>
      </c>
      <c r="N21" s="3">
        <v>7</v>
      </c>
      <c r="O21" s="3">
        <v>1</v>
      </c>
      <c r="P21" s="3">
        <v>6</v>
      </c>
    </row>
    <row r="22" spans="1:16" ht="9.6" customHeight="1" x14ac:dyDescent="0.4">
      <c r="A22" s="74">
        <v>17</v>
      </c>
      <c r="B22" s="3">
        <v>25</v>
      </c>
      <c r="C22" s="3">
        <v>13</v>
      </c>
      <c r="D22" s="3">
        <v>12</v>
      </c>
      <c r="E22" s="16"/>
      <c r="F22" s="100"/>
      <c r="G22" s="74">
        <v>50</v>
      </c>
      <c r="H22" s="3">
        <v>20</v>
      </c>
      <c r="I22" s="3">
        <v>11</v>
      </c>
      <c r="J22" s="3">
        <v>9</v>
      </c>
      <c r="K22" s="16"/>
      <c r="L22" s="100"/>
      <c r="M22" s="74">
        <v>83</v>
      </c>
      <c r="N22" s="3">
        <v>2</v>
      </c>
      <c r="O22" s="3">
        <v>1</v>
      </c>
      <c r="P22" s="3">
        <v>1</v>
      </c>
    </row>
    <row r="23" spans="1:16" ht="9.6" customHeight="1" x14ac:dyDescent="0.4">
      <c r="A23" s="74">
        <v>18</v>
      </c>
      <c r="B23" s="3">
        <v>22</v>
      </c>
      <c r="C23" s="3">
        <v>11</v>
      </c>
      <c r="D23" s="3">
        <v>11</v>
      </c>
      <c r="E23" s="16"/>
      <c r="F23" s="100"/>
      <c r="G23" s="74">
        <v>51</v>
      </c>
      <c r="H23" s="3">
        <v>12</v>
      </c>
      <c r="I23" s="3">
        <v>5</v>
      </c>
      <c r="J23" s="3">
        <v>7</v>
      </c>
      <c r="K23" s="16"/>
      <c r="L23" s="100"/>
      <c r="M23" s="74">
        <v>84</v>
      </c>
      <c r="N23" s="3">
        <v>8</v>
      </c>
      <c r="O23" s="3">
        <v>2</v>
      </c>
      <c r="P23" s="3">
        <v>6</v>
      </c>
    </row>
    <row r="24" spans="1:16" ht="9.6" customHeight="1" x14ac:dyDescent="0.55000000000000004">
      <c r="A24" s="74">
        <v>19</v>
      </c>
      <c r="B24" s="3">
        <v>20</v>
      </c>
      <c r="C24" s="3">
        <v>10</v>
      </c>
      <c r="D24" s="3">
        <v>10</v>
      </c>
      <c r="F24" s="100"/>
      <c r="G24" s="74">
        <v>52</v>
      </c>
      <c r="H24" s="3">
        <v>14</v>
      </c>
      <c r="I24" s="3">
        <v>8</v>
      </c>
      <c r="J24" s="3">
        <v>6</v>
      </c>
      <c r="L24" s="100"/>
      <c r="M24" s="74">
        <v>85</v>
      </c>
      <c r="N24" s="3">
        <v>5</v>
      </c>
      <c r="O24" s="3">
        <v>2</v>
      </c>
      <c r="P24" s="3">
        <v>3</v>
      </c>
    </row>
    <row r="25" spans="1:16" ht="9.6" customHeight="1" x14ac:dyDescent="0.55000000000000004">
      <c r="A25" s="74">
        <v>20</v>
      </c>
      <c r="B25" s="3">
        <v>15</v>
      </c>
      <c r="C25" s="3">
        <v>4</v>
      </c>
      <c r="D25" s="3">
        <v>11</v>
      </c>
      <c r="F25" s="100"/>
      <c r="G25" s="74">
        <v>53</v>
      </c>
      <c r="H25" s="3">
        <v>19</v>
      </c>
      <c r="I25" s="3">
        <v>8</v>
      </c>
      <c r="J25" s="3">
        <v>11</v>
      </c>
      <c r="L25" s="100"/>
      <c r="M25" s="74">
        <v>86</v>
      </c>
      <c r="N25" s="3">
        <v>4</v>
      </c>
      <c r="O25" s="3">
        <v>2</v>
      </c>
      <c r="P25" s="3">
        <v>2</v>
      </c>
    </row>
    <row r="26" spans="1:16" ht="9.6" customHeight="1" x14ac:dyDescent="0.55000000000000004">
      <c r="A26" s="74">
        <v>21</v>
      </c>
      <c r="B26" s="3">
        <v>11</v>
      </c>
      <c r="C26" s="3">
        <v>3</v>
      </c>
      <c r="D26" s="3">
        <v>8</v>
      </c>
      <c r="F26" s="100"/>
      <c r="G26" s="74">
        <v>54</v>
      </c>
      <c r="H26" s="3">
        <v>12</v>
      </c>
      <c r="I26" s="3">
        <v>6</v>
      </c>
      <c r="J26" s="3">
        <v>6</v>
      </c>
      <c r="L26" s="100"/>
      <c r="M26" s="74">
        <v>87</v>
      </c>
      <c r="N26" s="3">
        <v>3</v>
      </c>
      <c r="O26" s="3">
        <v>1</v>
      </c>
      <c r="P26" s="3">
        <v>2</v>
      </c>
    </row>
    <row r="27" spans="1:16" ht="9.6" customHeight="1" x14ac:dyDescent="0.55000000000000004">
      <c r="A27" s="74">
        <v>22</v>
      </c>
      <c r="B27" s="3">
        <v>9</v>
      </c>
      <c r="C27" s="3">
        <v>4</v>
      </c>
      <c r="D27" s="3">
        <v>5</v>
      </c>
      <c r="F27" s="100"/>
      <c r="G27" s="74">
        <v>55</v>
      </c>
      <c r="H27" s="3">
        <v>23</v>
      </c>
      <c r="I27" s="3">
        <v>16</v>
      </c>
      <c r="J27" s="3">
        <v>7</v>
      </c>
      <c r="L27" s="100"/>
      <c r="M27" s="74">
        <v>88</v>
      </c>
      <c r="N27" s="3">
        <v>2</v>
      </c>
      <c r="O27" s="3">
        <v>0</v>
      </c>
      <c r="P27" s="3">
        <v>2</v>
      </c>
    </row>
    <row r="28" spans="1:16" ht="9.6" customHeight="1" x14ac:dyDescent="0.55000000000000004">
      <c r="A28" s="74">
        <v>23</v>
      </c>
      <c r="B28" s="3">
        <v>8</v>
      </c>
      <c r="C28" s="3">
        <v>4</v>
      </c>
      <c r="D28" s="3">
        <v>4</v>
      </c>
      <c r="F28" s="100"/>
      <c r="G28" s="74">
        <v>56</v>
      </c>
      <c r="H28" s="3">
        <v>22</v>
      </c>
      <c r="I28" s="3">
        <v>10</v>
      </c>
      <c r="J28" s="3">
        <v>12</v>
      </c>
      <c r="L28" s="100"/>
      <c r="M28" s="74">
        <v>89</v>
      </c>
      <c r="N28" s="3">
        <v>3</v>
      </c>
      <c r="O28" s="3">
        <v>3</v>
      </c>
      <c r="P28" s="73"/>
    </row>
    <row r="29" spans="1:16" ht="9.6" customHeight="1" x14ac:dyDescent="0.55000000000000004">
      <c r="A29" s="74">
        <v>24</v>
      </c>
      <c r="B29" s="3">
        <v>15</v>
      </c>
      <c r="C29" s="3">
        <v>8</v>
      </c>
      <c r="D29" s="3">
        <v>7</v>
      </c>
      <c r="F29" s="100"/>
      <c r="G29" s="74">
        <v>57</v>
      </c>
      <c r="H29" s="3">
        <v>17</v>
      </c>
      <c r="I29" s="3">
        <v>9</v>
      </c>
      <c r="J29" s="3">
        <v>8</v>
      </c>
      <c r="L29" s="100"/>
      <c r="M29" s="74">
        <v>90</v>
      </c>
      <c r="N29" s="3">
        <v>1</v>
      </c>
      <c r="O29" s="3">
        <v>1</v>
      </c>
      <c r="P29" s="3">
        <v>0</v>
      </c>
    </row>
    <row r="30" spans="1:16" ht="9.6" customHeight="1" x14ac:dyDescent="0.55000000000000004">
      <c r="A30" s="74">
        <v>25</v>
      </c>
      <c r="B30" s="3">
        <v>13</v>
      </c>
      <c r="C30" s="3">
        <v>6</v>
      </c>
      <c r="D30" s="3">
        <v>7</v>
      </c>
      <c r="F30" s="100"/>
      <c r="G30" s="74">
        <v>58</v>
      </c>
      <c r="H30" s="3">
        <v>18</v>
      </c>
      <c r="I30" s="3">
        <v>8</v>
      </c>
      <c r="J30" s="3">
        <v>10</v>
      </c>
      <c r="L30" s="100"/>
      <c r="M30" s="74">
        <v>91</v>
      </c>
      <c r="N30" s="3">
        <v>0</v>
      </c>
      <c r="O30" s="3">
        <v>0</v>
      </c>
      <c r="P30" s="3">
        <v>0</v>
      </c>
    </row>
    <row r="31" spans="1:16" ht="9.6" customHeight="1" x14ac:dyDescent="0.55000000000000004">
      <c r="A31" s="74">
        <v>26</v>
      </c>
      <c r="B31" s="3">
        <v>17</v>
      </c>
      <c r="C31" s="3">
        <v>8</v>
      </c>
      <c r="D31" s="3">
        <v>9</v>
      </c>
      <c r="F31" s="100"/>
      <c r="G31" s="74">
        <v>59</v>
      </c>
      <c r="H31" s="3">
        <v>15</v>
      </c>
      <c r="I31" s="3">
        <v>6</v>
      </c>
      <c r="J31" s="3">
        <v>9</v>
      </c>
      <c r="L31" s="100"/>
      <c r="M31" s="74">
        <v>92</v>
      </c>
      <c r="N31" s="3">
        <v>2</v>
      </c>
      <c r="O31" s="3">
        <v>0</v>
      </c>
      <c r="P31" s="3">
        <v>2</v>
      </c>
    </row>
    <row r="32" spans="1:16" ht="9.6" customHeight="1" x14ac:dyDescent="0.55000000000000004">
      <c r="A32" s="74">
        <v>27</v>
      </c>
      <c r="B32" s="3">
        <v>19</v>
      </c>
      <c r="C32" s="3">
        <v>10</v>
      </c>
      <c r="D32" s="3">
        <v>9</v>
      </c>
      <c r="F32" s="100"/>
      <c r="G32" s="74">
        <v>60</v>
      </c>
      <c r="H32" s="3">
        <v>20</v>
      </c>
      <c r="I32" s="3">
        <v>9</v>
      </c>
      <c r="J32" s="3">
        <v>11</v>
      </c>
      <c r="L32" s="100"/>
      <c r="M32" s="74">
        <v>93</v>
      </c>
      <c r="N32" s="3">
        <v>1</v>
      </c>
      <c r="O32" s="3">
        <v>0</v>
      </c>
      <c r="P32" s="3">
        <v>1</v>
      </c>
    </row>
    <row r="33" spans="1:17" ht="9.6" customHeight="1" x14ac:dyDescent="0.55000000000000004">
      <c r="A33" s="74">
        <v>28</v>
      </c>
      <c r="B33" s="3">
        <v>14</v>
      </c>
      <c r="C33" s="3">
        <v>7</v>
      </c>
      <c r="D33" s="3">
        <v>7</v>
      </c>
      <c r="F33" s="100"/>
      <c r="G33" s="74">
        <v>61</v>
      </c>
      <c r="H33" s="3">
        <v>15</v>
      </c>
      <c r="I33" s="3">
        <v>6</v>
      </c>
      <c r="J33" s="3">
        <v>9</v>
      </c>
      <c r="L33" s="73"/>
      <c r="M33" s="16"/>
      <c r="Q33" s="73"/>
    </row>
    <row r="34" spans="1:17" ht="9.6" customHeight="1" x14ac:dyDescent="0.55000000000000004">
      <c r="A34" s="74">
        <v>29</v>
      </c>
      <c r="B34" s="3">
        <v>15</v>
      </c>
      <c r="C34" s="3">
        <v>7</v>
      </c>
      <c r="D34" s="3">
        <v>8</v>
      </c>
      <c r="F34" s="100"/>
      <c r="G34" s="74">
        <v>62</v>
      </c>
      <c r="H34" s="3">
        <v>21</v>
      </c>
      <c r="I34" s="3">
        <v>12</v>
      </c>
      <c r="J34" s="3">
        <v>9</v>
      </c>
      <c r="L34" s="73"/>
      <c r="M34" s="73"/>
      <c r="N34" s="73"/>
      <c r="O34" s="73"/>
      <c r="P34" s="73"/>
      <c r="Q34" s="73"/>
    </row>
    <row r="35" spans="1:17" ht="9.6" customHeight="1" x14ac:dyDescent="0.55000000000000004">
      <c r="A35" s="74">
        <v>30</v>
      </c>
      <c r="B35" s="3">
        <v>16</v>
      </c>
      <c r="C35" s="3">
        <v>11</v>
      </c>
      <c r="D35" s="3">
        <v>5</v>
      </c>
      <c r="F35" s="100"/>
      <c r="G35" s="74">
        <v>63</v>
      </c>
      <c r="H35" s="3">
        <v>20</v>
      </c>
      <c r="I35" s="3">
        <v>11</v>
      </c>
      <c r="J35" s="3">
        <v>9</v>
      </c>
      <c r="L35" s="73"/>
      <c r="M35" s="73"/>
      <c r="N35" s="73"/>
      <c r="O35" s="73"/>
      <c r="P35" s="73"/>
      <c r="Q35" s="73"/>
    </row>
    <row r="36" spans="1:17" ht="9.6" customHeight="1" x14ac:dyDescent="0.55000000000000004">
      <c r="A36" s="74">
        <v>31</v>
      </c>
      <c r="B36" s="3">
        <v>12</v>
      </c>
      <c r="C36" s="3">
        <v>3</v>
      </c>
      <c r="D36" s="3">
        <v>9</v>
      </c>
      <c r="F36" s="100"/>
      <c r="G36" s="74">
        <v>64</v>
      </c>
      <c r="H36" s="3">
        <v>23</v>
      </c>
      <c r="I36" s="3">
        <v>10</v>
      </c>
      <c r="J36" s="3">
        <v>13</v>
      </c>
      <c r="L36" s="73"/>
      <c r="M36" s="73"/>
      <c r="N36" s="73"/>
      <c r="O36" s="73"/>
      <c r="P36" s="73"/>
      <c r="Q36" s="73"/>
    </row>
    <row r="37" spans="1:17" ht="9.6" customHeight="1" thickBot="1" x14ac:dyDescent="0.6">
      <c r="A37" s="75">
        <v>32</v>
      </c>
      <c r="B37" s="4">
        <v>17</v>
      </c>
      <c r="C37" s="4">
        <v>10</v>
      </c>
      <c r="D37" s="4">
        <v>7</v>
      </c>
      <c r="G37" s="75">
        <v>65</v>
      </c>
      <c r="H37" s="4">
        <v>15</v>
      </c>
      <c r="I37" s="4">
        <v>8</v>
      </c>
      <c r="J37" s="4">
        <v>7</v>
      </c>
      <c r="M37" s="73"/>
      <c r="N37" s="73"/>
      <c r="O37" s="73"/>
      <c r="P37" s="73"/>
    </row>
    <row r="38" spans="1:17" ht="9.6" customHeight="1" x14ac:dyDescent="0.55000000000000004">
      <c r="A38" s="56" t="s">
        <v>242</v>
      </c>
    </row>
  </sheetData>
  <mergeCells count="2">
    <mergeCell ref="F3:F36"/>
    <mergeCell ref="L3:L3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0E3F-FEF4-45FB-919D-15E30FD83676}">
  <dimension ref="A1:K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11" width="7.578125" style="16" customWidth="1"/>
    <col min="12" max="16384" width="8.83984375" style="16"/>
  </cols>
  <sheetData>
    <row r="1" spans="1:11" ht="9.6" customHeight="1" x14ac:dyDescent="0.4">
      <c r="A1" s="140" t="s">
        <v>286</v>
      </c>
      <c r="B1" s="15"/>
    </row>
    <row r="2" spans="1:11" ht="9.6" customHeight="1" thickBot="1" x14ac:dyDescent="0.45">
      <c r="A2" s="16" t="s">
        <v>209</v>
      </c>
    </row>
    <row r="3" spans="1:11" ht="9.6" customHeight="1" thickBot="1" x14ac:dyDescent="0.45">
      <c r="A3" s="32"/>
      <c r="B3" s="32"/>
      <c r="C3" s="103" t="s">
        <v>172</v>
      </c>
      <c r="D3" s="104"/>
      <c r="E3" s="104"/>
      <c r="F3" s="104"/>
      <c r="G3" s="104"/>
      <c r="H3" s="104"/>
      <c r="I3" s="104"/>
      <c r="K3" s="17" t="s">
        <v>295</v>
      </c>
    </row>
    <row r="4" spans="1:11" ht="9.6" customHeight="1" thickBot="1" x14ac:dyDescent="0.45">
      <c r="A4" s="27" t="s">
        <v>171</v>
      </c>
      <c r="B4" s="92" t="s">
        <v>22</v>
      </c>
      <c r="C4" s="46" t="s">
        <v>73</v>
      </c>
      <c r="D4" s="46" t="s">
        <v>74</v>
      </c>
      <c r="E4" s="46" t="s">
        <v>75</v>
      </c>
      <c r="F4" s="46" t="s">
        <v>76</v>
      </c>
      <c r="G4" s="46" t="s">
        <v>77</v>
      </c>
      <c r="H4" s="46" t="s">
        <v>78</v>
      </c>
      <c r="I4" s="47" t="s">
        <v>249</v>
      </c>
      <c r="K4" s="17" t="s">
        <v>296</v>
      </c>
    </row>
    <row r="5" spans="1:11" ht="9.6" customHeight="1" x14ac:dyDescent="0.4">
      <c r="A5" s="29" t="s">
        <v>22</v>
      </c>
      <c r="B5" s="29">
        <v>513</v>
      </c>
      <c r="C5" s="29">
        <v>124</v>
      </c>
      <c r="D5" s="29">
        <v>119</v>
      </c>
      <c r="E5" s="29">
        <v>80</v>
      </c>
      <c r="F5" s="29">
        <v>74</v>
      </c>
      <c r="G5" s="29">
        <v>55</v>
      </c>
      <c r="H5" s="29">
        <v>24</v>
      </c>
      <c r="I5" s="29">
        <v>37</v>
      </c>
      <c r="J5" s="16">
        <f>C5+(2*D5)+(3*E5)+(4*F5)+(5*G5)+(6*H5)+(8*I5)</f>
        <v>1613</v>
      </c>
      <c r="K5" s="93">
        <f>J5/B5</f>
        <v>3.1442495126705654</v>
      </c>
    </row>
    <row r="6" spans="1:11" ht="9.6" customHeight="1" x14ac:dyDescent="0.4">
      <c r="A6" s="3" t="s">
        <v>173</v>
      </c>
      <c r="B6" s="3">
        <v>139</v>
      </c>
      <c r="C6" s="3">
        <v>44</v>
      </c>
      <c r="D6" s="3">
        <v>24</v>
      </c>
      <c r="E6" s="3">
        <v>28</v>
      </c>
      <c r="F6" s="3">
        <v>17</v>
      </c>
      <c r="G6" s="3">
        <v>13</v>
      </c>
      <c r="H6" s="3">
        <v>2</v>
      </c>
      <c r="I6" s="3">
        <v>11</v>
      </c>
      <c r="J6" s="16">
        <f t="shared" ref="J6:J19" si="0">C6+(2*D6)+(3*E6)+(4*F6)+(5*G6)+(6*H6)+(8*I6)</f>
        <v>409</v>
      </c>
      <c r="K6" s="93">
        <f t="shared" ref="K6:K19" si="1">J6/B6</f>
        <v>2.9424460431654675</v>
      </c>
    </row>
    <row r="7" spans="1:11" ht="9.6" customHeight="1" x14ac:dyDescent="0.4">
      <c r="A7" s="3" t="s">
        <v>174</v>
      </c>
      <c r="B7" s="3">
        <v>50</v>
      </c>
      <c r="C7" s="3">
        <v>7</v>
      </c>
      <c r="D7" s="3">
        <v>15</v>
      </c>
      <c r="E7" s="3">
        <v>6</v>
      </c>
      <c r="F7" s="3">
        <v>10</v>
      </c>
      <c r="G7" s="3">
        <v>5</v>
      </c>
      <c r="H7" s="3">
        <v>2</v>
      </c>
      <c r="I7" s="3">
        <v>5</v>
      </c>
      <c r="J7" s="16">
        <f t="shared" si="0"/>
        <v>172</v>
      </c>
      <c r="K7" s="93">
        <f t="shared" si="1"/>
        <v>3.44</v>
      </c>
    </row>
    <row r="8" spans="1:11" ht="9.6" customHeight="1" x14ac:dyDescent="0.4">
      <c r="A8" s="3" t="s">
        <v>175</v>
      </c>
      <c r="B8" s="3">
        <v>23</v>
      </c>
      <c r="C8" s="3">
        <v>1</v>
      </c>
      <c r="D8" s="3">
        <v>7</v>
      </c>
      <c r="E8" s="3">
        <v>7</v>
      </c>
      <c r="F8" s="3">
        <v>4</v>
      </c>
      <c r="G8" s="3">
        <v>3</v>
      </c>
      <c r="H8" s="3">
        <v>1</v>
      </c>
      <c r="I8" s="3">
        <v>0</v>
      </c>
      <c r="J8" s="16">
        <f t="shared" si="0"/>
        <v>73</v>
      </c>
      <c r="K8" s="93">
        <f t="shared" si="1"/>
        <v>3.1739130434782608</v>
      </c>
    </row>
    <row r="9" spans="1:11" ht="9.6" customHeight="1" x14ac:dyDescent="0.4">
      <c r="A9" s="3" t="s">
        <v>177</v>
      </c>
      <c r="B9" s="3">
        <v>30</v>
      </c>
      <c r="C9" s="3">
        <v>6</v>
      </c>
      <c r="D9" s="3">
        <v>9</v>
      </c>
      <c r="E9" s="3">
        <v>1</v>
      </c>
      <c r="F9" s="3">
        <v>5</v>
      </c>
      <c r="G9" s="3">
        <v>3</v>
      </c>
      <c r="H9" s="3">
        <v>2</v>
      </c>
      <c r="I9" s="3">
        <v>4</v>
      </c>
      <c r="J9" s="16">
        <f t="shared" si="0"/>
        <v>106</v>
      </c>
      <c r="K9" s="93">
        <f t="shared" si="1"/>
        <v>3.5333333333333332</v>
      </c>
    </row>
    <row r="10" spans="1:11" ht="9.6" customHeight="1" x14ac:dyDescent="0.4">
      <c r="A10" s="3" t="s">
        <v>178</v>
      </c>
      <c r="B10" s="3">
        <v>4</v>
      </c>
      <c r="C10" s="3">
        <v>1</v>
      </c>
      <c r="D10" s="3">
        <v>2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16">
        <f t="shared" si="0"/>
        <v>9</v>
      </c>
      <c r="K10" s="93">
        <f t="shared" si="1"/>
        <v>2.25</v>
      </c>
    </row>
    <row r="11" spans="1:11" ht="9.6" customHeight="1" x14ac:dyDescent="0.4">
      <c r="A11" s="3" t="s">
        <v>179</v>
      </c>
      <c r="B11" s="3">
        <v>13</v>
      </c>
      <c r="C11" s="3">
        <v>4</v>
      </c>
      <c r="D11" s="3">
        <v>2</v>
      </c>
      <c r="E11" s="3">
        <v>1</v>
      </c>
      <c r="F11" s="3">
        <v>2</v>
      </c>
      <c r="G11" s="3">
        <v>4</v>
      </c>
      <c r="H11" s="3">
        <v>0</v>
      </c>
      <c r="I11" s="3">
        <v>0</v>
      </c>
      <c r="J11" s="16">
        <f t="shared" si="0"/>
        <v>39</v>
      </c>
      <c r="K11" s="93">
        <f t="shared" si="1"/>
        <v>3</v>
      </c>
    </row>
    <row r="12" spans="1:11" ht="9.6" customHeight="1" x14ac:dyDescent="0.4">
      <c r="A12" s="3" t="s">
        <v>180</v>
      </c>
      <c r="B12" s="3">
        <v>12</v>
      </c>
      <c r="C12" s="3">
        <v>2</v>
      </c>
      <c r="D12" s="3">
        <v>4</v>
      </c>
      <c r="E12" s="3">
        <v>4</v>
      </c>
      <c r="F12" s="3">
        <v>1</v>
      </c>
      <c r="G12" s="3">
        <v>0</v>
      </c>
      <c r="H12" s="3">
        <v>1</v>
      </c>
      <c r="I12" s="3">
        <v>0</v>
      </c>
      <c r="J12" s="16">
        <f t="shared" si="0"/>
        <v>32</v>
      </c>
      <c r="K12" s="93">
        <f t="shared" si="1"/>
        <v>2.6666666666666665</v>
      </c>
    </row>
    <row r="13" spans="1:11" ht="9.6" customHeight="1" x14ac:dyDescent="0.4">
      <c r="A13" s="3" t="s">
        <v>181</v>
      </c>
      <c r="B13" s="3">
        <v>30</v>
      </c>
      <c r="C13" s="3">
        <v>8</v>
      </c>
      <c r="D13" s="3">
        <v>11</v>
      </c>
      <c r="E13" s="3">
        <v>4</v>
      </c>
      <c r="F13" s="3">
        <v>3</v>
      </c>
      <c r="G13" s="3">
        <v>2</v>
      </c>
      <c r="H13" s="3">
        <v>1</v>
      </c>
      <c r="I13" s="3">
        <v>1</v>
      </c>
      <c r="J13" s="16">
        <f t="shared" si="0"/>
        <v>78</v>
      </c>
      <c r="K13" s="93">
        <f t="shared" si="1"/>
        <v>2.6</v>
      </c>
    </row>
    <row r="14" spans="1:11" ht="9.6" customHeight="1" x14ac:dyDescent="0.4">
      <c r="A14" s="3" t="s">
        <v>182</v>
      </c>
      <c r="B14" s="3">
        <v>30</v>
      </c>
      <c r="C14" s="3">
        <v>7</v>
      </c>
      <c r="D14" s="3">
        <v>5</v>
      </c>
      <c r="E14" s="3">
        <v>5</v>
      </c>
      <c r="F14" s="3">
        <v>8</v>
      </c>
      <c r="G14" s="3">
        <v>2</v>
      </c>
      <c r="H14" s="3">
        <v>2</v>
      </c>
      <c r="I14" s="3">
        <v>1</v>
      </c>
      <c r="J14" s="16">
        <f t="shared" si="0"/>
        <v>94</v>
      </c>
      <c r="K14" s="93">
        <f t="shared" si="1"/>
        <v>3.1333333333333333</v>
      </c>
    </row>
    <row r="15" spans="1:11" ht="9.6" customHeight="1" x14ac:dyDescent="0.4">
      <c r="A15" s="3" t="s">
        <v>183</v>
      </c>
      <c r="B15" s="3">
        <v>27</v>
      </c>
      <c r="C15" s="3">
        <v>10</v>
      </c>
      <c r="D15" s="3">
        <v>5</v>
      </c>
      <c r="E15" s="3">
        <v>4</v>
      </c>
      <c r="F15" s="3">
        <v>2</v>
      </c>
      <c r="G15" s="3">
        <v>3</v>
      </c>
      <c r="H15" s="3">
        <v>2</v>
      </c>
      <c r="I15" s="3">
        <v>1</v>
      </c>
      <c r="J15" s="16">
        <f t="shared" si="0"/>
        <v>75</v>
      </c>
      <c r="K15" s="93">
        <f t="shared" si="1"/>
        <v>2.7777777777777777</v>
      </c>
    </row>
    <row r="16" spans="1:11" ht="9.6" customHeight="1" x14ac:dyDescent="0.4">
      <c r="A16" s="3" t="s">
        <v>184</v>
      </c>
      <c r="B16" s="3">
        <v>56</v>
      </c>
      <c r="C16" s="3">
        <v>15</v>
      </c>
      <c r="D16" s="3">
        <v>10</v>
      </c>
      <c r="E16" s="3">
        <v>9</v>
      </c>
      <c r="F16" s="3">
        <v>9</v>
      </c>
      <c r="G16" s="3">
        <v>5</v>
      </c>
      <c r="H16" s="3">
        <v>3</v>
      </c>
      <c r="I16" s="3">
        <v>5</v>
      </c>
      <c r="J16" s="16">
        <f t="shared" si="0"/>
        <v>181</v>
      </c>
      <c r="K16" s="93">
        <f t="shared" si="1"/>
        <v>3.2321428571428572</v>
      </c>
    </row>
    <row r="17" spans="1:11" ht="9.6" customHeight="1" x14ac:dyDescent="0.4">
      <c r="A17" s="3" t="s">
        <v>185</v>
      </c>
      <c r="B17" s="3">
        <v>17</v>
      </c>
      <c r="C17" s="3">
        <v>1</v>
      </c>
      <c r="D17" s="3">
        <v>2</v>
      </c>
      <c r="E17" s="3">
        <v>2</v>
      </c>
      <c r="F17" s="3">
        <v>2</v>
      </c>
      <c r="G17" s="3">
        <v>5</v>
      </c>
      <c r="H17" s="3">
        <v>1</v>
      </c>
      <c r="I17" s="3">
        <v>4</v>
      </c>
      <c r="J17" s="16">
        <f t="shared" si="0"/>
        <v>82</v>
      </c>
      <c r="K17" s="93">
        <f t="shared" si="1"/>
        <v>4.8235294117647056</v>
      </c>
    </row>
    <row r="18" spans="1:11" ht="9.6" customHeight="1" x14ac:dyDescent="0.4">
      <c r="A18" s="3" t="s">
        <v>186</v>
      </c>
      <c r="B18" s="3">
        <v>39</v>
      </c>
      <c r="C18" s="3">
        <v>9</v>
      </c>
      <c r="D18" s="3">
        <v>12</v>
      </c>
      <c r="E18" s="3">
        <v>2</v>
      </c>
      <c r="F18" s="3">
        <v>5</v>
      </c>
      <c r="G18" s="3">
        <v>4</v>
      </c>
      <c r="H18" s="3">
        <v>5</v>
      </c>
      <c r="I18" s="3">
        <v>2</v>
      </c>
      <c r="J18" s="16">
        <f t="shared" si="0"/>
        <v>125</v>
      </c>
      <c r="K18" s="93">
        <f t="shared" si="1"/>
        <v>3.2051282051282053</v>
      </c>
    </row>
    <row r="19" spans="1:11" ht="9.6" customHeight="1" x14ac:dyDescent="0.4">
      <c r="A19" s="3" t="s">
        <v>187</v>
      </c>
      <c r="B19" s="3">
        <v>43</v>
      </c>
      <c r="C19" s="3">
        <v>9</v>
      </c>
      <c r="D19" s="3">
        <v>11</v>
      </c>
      <c r="E19" s="3">
        <v>7</v>
      </c>
      <c r="F19" s="3">
        <v>5</v>
      </c>
      <c r="G19" s="3">
        <v>6</v>
      </c>
      <c r="H19" s="3">
        <v>2</v>
      </c>
      <c r="I19" s="3">
        <v>3</v>
      </c>
      <c r="J19" s="16">
        <f t="shared" si="0"/>
        <v>138</v>
      </c>
      <c r="K19" s="93">
        <f t="shared" si="1"/>
        <v>3.2093023255813953</v>
      </c>
    </row>
    <row r="20" spans="1:11" ht="9.6" customHeight="1" x14ac:dyDescent="0.4">
      <c r="A20" s="16" t="s">
        <v>242</v>
      </c>
    </row>
  </sheetData>
  <mergeCells count="1">
    <mergeCell ref="C3:I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A946-C771-45A3-B2ED-CF519E0018F9}">
  <dimension ref="A1:E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5" width="14.68359375" style="16" customWidth="1"/>
    <col min="6" max="16384" width="8.83984375" style="16"/>
  </cols>
  <sheetData>
    <row r="1" spans="1:5" ht="9.6" customHeight="1" x14ac:dyDescent="0.4">
      <c r="A1" s="140" t="s">
        <v>287</v>
      </c>
      <c r="B1" s="14"/>
    </row>
    <row r="2" spans="1:5" ht="9.6" customHeight="1" thickBot="1" x14ac:dyDescent="0.45">
      <c r="A2" s="16" t="s">
        <v>209</v>
      </c>
    </row>
    <row r="3" spans="1:5" ht="9.6" customHeight="1" thickBot="1" x14ac:dyDescent="0.45">
      <c r="A3" s="105" t="s">
        <v>188</v>
      </c>
      <c r="B3" s="38"/>
      <c r="C3" s="103" t="s">
        <v>189</v>
      </c>
      <c r="D3" s="104"/>
      <c r="E3" s="104"/>
    </row>
    <row r="4" spans="1:5" ht="9.6" customHeight="1" thickBot="1" x14ac:dyDescent="0.45">
      <c r="A4" s="106"/>
      <c r="B4" s="40" t="s">
        <v>22</v>
      </c>
      <c r="C4" s="40" t="s">
        <v>190</v>
      </c>
      <c r="D4" s="40" t="s">
        <v>191</v>
      </c>
      <c r="E4" s="40" t="s">
        <v>192</v>
      </c>
    </row>
    <row r="5" spans="1:5" ht="9.6" customHeight="1" x14ac:dyDescent="0.4">
      <c r="A5" s="3" t="s">
        <v>22</v>
      </c>
      <c r="B5" s="3">
        <v>513</v>
      </c>
      <c r="C5" s="3">
        <v>395</v>
      </c>
      <c r="D5" s="3">
        <v>328</v>
      </c>
      <c r="E5" s="3">
        <v>65</v>
      </c>
    </row>
    <row r="6" spans="1:5" ht="9.6" customHeight="1" x14ac:dyDescent="0.4">
      <c r="A6" s="3" t="s">
        <v>173</v>
      </c>
      <c r="B6" s="3">
        <v>139</v>
      </c>
      <c r="C6" s="3">
        <v>75</v>
      </c>
      <c r="D6" s="3">
        <v>99</v>
      </c>
      <c r="E6" s="3">
        <v>22</v>
      </c>
    </row>
    <row r="7" spans="1:5" ht="9.6" customHeight="1" x14ac:dyDescent="0.4">
      <c r="A7" s="3" t="s">
        <v>174</v>
      </c>
      <c r="B7" s="3">
        <v>50</v>
      </c>
      <c r="C7" s="3">
        <v>35</v>
      </c>
      <c r="D7" s="3">
        <v>36</v>
      </c>
      <c r="E7" s="3">
        <v>11</v>
      </c>
    </row>
    <row r="8" spans="1:5" ht="9.6" customHeight="1" x14ac:dyDescent="0.4">
      <c r="A8" s="3" t="s">
        <v>175</v>
      </c>
      <c r="B8" s="3">
        <v>23</v>
      </c>
      <c r="C8" s="3">
        <v>20</v>
      </c>
      <c r="D8" s="3">
        <v>20</v>
      </c>
      <c r="E8" s="3">
        <v>3</v>
      </c>
    </row>
    <row r="9" spans="1:5" ht="9.6" customHeight="1" x14ac:dyDescent="0.4">
      <c r="A9" s="3" t="s">
        <v>177</v>
      </c>
      <c r="B9" s="3">
        <v>30</v>
      </c>
      <c r="C9" s="3">
        <v>26</v>
      </c>
      <c r="D9" s="3">
        <v>13</v>
      </c>
      <c r="E9" s="3">
        <v>1</v>
      </c>
    </row>
    <row r="10" spans="1:5" ht="9.6" customHeight="1" x14ac:dyDescent="0.4">
      <c r="A10" s="3" t="s">
        <v>178</v>
      </c>
      <c r="B10" s="3">
        <v>4</v>
      </c>
      <c r="C10" s="3">
        <v>4</v>
      </c>
      <c r="D10" s="3">
        <v>1</v>
      </c>
      <c r="E10" s="3">
        <v>1</v>
      </c>
    </row>
    <row r="11" spans="1:5" ht="9.6" customHeight="1" x14ac:dyDescent="0.4">
      <c r="A11" s="3" t="s">
        <v>179</v>
      </c>
      <c r="B11" s="3">
        <v>13</v>
      </c>
      <c r="C11" s="3">
        <v>13</v>
      </c>
      <c r="D11" s="3">
        <v>13</v>
      </c>
      <c r="E11" s="3">
        <v>0</v>
      </c>
    </row>
    <row r="12" spans="1:5" ht="9.6" customHeight="1" x14ac:dyDescent="0.4">
      <c r="A12" s="3" t="s">
        <v>180</v>
      </c>
      <c r="B12" s="3">
        <v>12</v>
      </c>
      <c r="C12" s="3">
        <v>10</v>
      </c>
      <c r="D12" s="3">
        <v>6</v>
      </c>
      <c r="E12" s="3">
        <v>0</v>
      </c>
    </row>
    <row r="13" spans="1:5" ht="9.6" customHeight="1" x14ac:dyDescent="0.4">
      <c r="A13" s="3" t="s">
        <v>181</v>
      </c>
      <c r="B13" s="3">
        <v>30</v>
      </c>
      <c r="C13" s="3">
        <v>29</v>
      </c>
      <c r="D13" s="3">
        <v>21</v>
      </c>
      <c r="E13" s="3">
        <v>1</v>
      </c>
    </row>
    <row r="14" spans="1:5" ht="9.6" customHeight="1" x14ac:dyDescent="0.4">
      <c r="A14" s="3" t="s">
        <v>182</v>
      </c>
      <c r="B14" s="3">
        <v>30</v>
      </c>
      <c r="C14" s="3">
        <v>26</v>
      </c>
      <c r="D14" s="3">
        <v>12</v>
      </c>
      <c r="E14" s="3">
        <v>0</v>
      </c>
    </row>
    <row r="15" spans="1:5" ht="9.6" customHeight="1" x14ac:dyDescent="0.4">
      <c r="A15" s="3" t="s">
        <v>183</v>
      </c>
      <c r="B15" s="3">
        <v>27</v>
      </c>
      <c r="C15" s="3">
        <v>24</v>
      </c>
      <c r="D15" s="3">
        <v>13</v>
      </c>
      <c r="E15" s="3">
        <v>2</v>
      </c>
    </row>
    <row r="16" spans="1:5" ht="9.6" customHeight="1" x14ac:dyDescent="0.4">
      <c r="A16" s="3" t="s">
        <v>184</v>
      </c>
      <c r="B16" s="3">
        <v>56</v>
      </c>
      <c r="C16" s="3">
        <v>49</v>
      </c>
      <c r="D16" s="3">
        <v>36</v>
      </c>
      <c r="E16" s="3">
        <v>6</v>
      </c>
    </row>
    <row r="17" spans="1:5" ht="9.6" customHeight="1" x14ac:dyDescent="0.4">
      <c r="A17" s="3" t="s">
        <v>185</v>
      </c>
      <c r="B17" s="3">
        <v>17</v>
      </c>
      <c r="C17" s="3">
        <v>17</v>
      </c>
      <c r="D17" s="3">
        <v>17</v>
      </c>
      <c r="E17" s="3">
        <v>14</v>
      </c>
    </row>
    <row r="18" spans="1:5" ht="9.6" customHeight="1" x14ac:dyDescent="0.4">
      <c r="A18" s="3" t="s">
        <v>186</v>
      </c>
      <c r="B18" s="3">
        <v>39</v>
      </c>
      <c r="C18" s="3">
        <v>34</v>
      </c>
      <c r="D18" s="3">
        <v>25</v>
      </c>
      <c r="E18" s="3">
        <v>0</v>
      </c>
    </row>
    <row r="19" spans="1:5" ht="9.6" customHeight="1" x14ac:dyDescent="0.4">
      <c r="A19" s="3" t="s">
        <v>187</v>
      </c>
      <c r="B19" s="3">
        <v>43</v>
      </c>
      <c r="C19" s="3">
        <v>33</v>
      </c>
      <c r="D19" s="3">
        <v>16</v>
      </c>
      <c r="E19" s="3">
        <v>4</v>
      </c>
    </row>
    <row r="20" spans="1:5" ht="9.6" customHeight="1" x14ac:dyDescent="0.4">
      <c r="A20" s="16" t="s">
        <v>242</v>
      </c>
    </row>
  </sheetData>
  <mergeCells count="2">
    <mergeCell ref="A3:A4"/>
    <mergeCell ref="C3:E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A0DA-5F75-447D-8BD0-B85032470535}">
  <dimension ref="A1:F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6" width="9.578125" style="16" customWidth="1"/>
    <col min="7" max="16384" width="8.83984375" style="16"/>
  </cols>
  <sheetData>
    <row r="1" spans="1:6" ht="9.6" customHeight="1" x14ac:dyDescent="0.4">
      <c r="A1" s="140" t="s">
        <v>250</v>
      </c>
      <c r="B1" s="15"/>
    </row>
    <row r="2" spans="1:6" ht="9.6" customHeight="1" thickBot="1" x14ac:dyDescent="0.45">
      <c r="A2" s="16" t="s">
        <v>209</v>
      </c>
    </row>
    <row r="3" spans="1:6" ht="9.6" customHeight="1" thickBot="1" x14ac:dyDescent="0.45">
      <c r="A3" s="101" t="s">
        <v>171</v>
      </c>
      <c r="B3" s="38"/>
      <c r="C3" s="103" t="s">
        <v>193</v>
      </c>
      <c r="D3" s="104"/>
      <c r="E3" s="104"/>
      <c r="F3" s="104"/>
    </row>
    <row r="4" spans="1:6" ht="9.6" customHeight="1" thickBot="1" x14ac:dyDescent="0.45">
      <c r="A4" s="102"/>
      <c r="B4" s="45" t="s">
        <v>22</v>
      </c>
      <c r="C4" s="45" t="s">
        <v>194</v>
      </c>
      <c r="D4" s="45" t="s">
        <v>195</v>
      </c>
      <c r="E4" s="45" t="s">
        <v>196</v>
      </c>
      <c r="F4" s="45" t="s">
        <v>197</v>
      </c>
    </row>
    <row r="5" spans="1:6" ht="9.6" customHeight="1" x14ac:dyDescent="0.4">
      <c r="A5" s="3" t="s">
        <v>22</v>
      </c>
      <c r="B5" s="3">
        <v>450</v>
      </c>
      <c r="C5" s="3">
        <v>25</v>
      </c>
      <c r="D5" s="3">
        <v>388</v>
      </c>
      <c r="E5" s="3">
        <v>4</v>
      </c>
      <c r="F5" s="3">
        <v>33</v>
      </c>
    </row>
    <row r="6" spans="1:6" ht="9.6" customHeight="1" x14ac:dyDescent="0.4">
      <c r="A6" s="3" t="s">
        <v>173</v>
      </c>
      <c r="B6" s="3">
        <v>116</v>
      </c>
      <c r="C6" s="3">
        <v>24</v>
      </c>
      <c r="D6" s="3">
        <v>89</v>
      </c>
      <c r="E6" s="3">
        <v>1</v>
      </c>
      <c r="F6" s="3">
        <v>2</v>
      </c>
    </row>
    <row r="7" spans="1:6" ht="9.6" customHeight="1" x14ac:dyDescent="0.4">
      <c r="A7" s="3" t="s">
        <v>174</v>
      </c>
      <c r="B7" s="3">
        <v>41</v>
      </c>
      <c r="C7" s="3">
        <v>0</v>
      </c>
      <c r="D7" s="3">
        <v>40</v>
      </c>
      <c r="E7" s="3">
        <v>0</v>
      </c>
      <c r="F7" s="3">
        <v>1</v>
      </c>
    </row>
    <row r="8" spans="1:6" ht="9.6" customHeight="1" x14ac:dyDescent="0.4">
      <c r="A8" s="3" t="s">
        <v>175</v>
      </c>
      <c r="B8" s="3">
        <v>20</v>
      </c>
      <c r="C8" s="3">
        <v>0</v>
      </c>
      <c r="D8" s="3">
        <v>19</v>
      </c>
      <c r="E8" s="3">
        <v>0</v>
      </c>
      <c r="F8" s="3">
        <v>1</v>
      </c>
    </row>
    <row r="9" spans="1:6" ht="9.6" customHeight="1" x14ac:dyDescent="0.4">
      <c r="A9" s="3" t="s">
        <v>177</v>
      </c>
      <c r="B9" s="3">
        <v>28</v>
      </c>
      <c r="C9" s="3">
        <v>0</v>
      </c>
      <c r="D9" s="3">
        <v>24</v>
      </c>
      <c r="E9" s="3">
        <v>0</v>
      </c>
      <c r="F9" s="3">
        <v>4</v>
      </c>
    </row>
    <row r="10" spans="1:6" ht="9.6" customHeight="1" x14ac:dyDescent="0.4">
      <c r="A10" s="3" t="s">
        <v>178</v>
      </c>
      <c r="B10" s="3">
        <v>3</v>
      </c>
      <c r="C10" s="3">
        <v>0</v>
      </c>
      <c r="D10" s="3">
        <v>3</v>
      </c>
      <c r="E10" s="3">
        <v>0</v>
      </c>
      <c r="F10" s="3">
        <v>0</v>
      </c>
    </row>
    <row r="11" spans="1:6" ht="9.6" customHeight="1" x14ac:dyDescent="0.4">
      <c r="A11" s="3" t="s">
        <v>179</v>
      </c>
      <c r="B11" s="3">
        <v>11</v>
      </c>
      <c r="C11" s="3">
        <v>0</v>
      </c>
      <c r="D11" s="3">
        <v>9</v>
      </c>
      <c r="E11" s="3">
        <v>1</v>
      </c>
      <c r="F11" s="3">
        <v>1</v>
      </c>
    </row>
    <row r="12" spans="1:6" ht="9.6" customHeight="1" x14ac:dyDescent="0.4">
      <c r="A12" s="3" t="s">
        <v>180</v>
      </c>
      <c r="B12" s="3">
        <v>9</v>
      </c>
      <c r="C12" s="3">
        <v>0</v>
      </c>
      <c r="D12" s="3">
        <v>9</v>
      </c>
      <c r="E12" s="3">
        <v>0</v>
      </c>
      <c r="F12" s="3">
        <v>0</v>
      </c>
    </row>
    <row r="13" spans="1:6" ht="9.6" customHeight="1" x14ac:dyDescent="0.4">
      <c r="A13" s="3" t="s">
        <v>181</v>
      </c>
      <c r="B13" s="3">
        <v>29</v>
      </c>
      <c r="C13" s="3">
        <v>0</v>
      </c>
      <c r="D13" s="3">
        <v>26</v>
      </c>
      <c r="E13" s="3">
        <v>0</v>
      </c>
      <c r="F13" s="3">
        <v>3</v>
      </c>
    </row>
    <row r="14" spans="1:6" ht="9.6" customHeight="1" x14ac:dyDescent="0.4">
      <c r="A14" s="3" t="s">
        <v>182</v>
      </c>
      <c r="B14" s="3">
        <v>29</v>
      </c>
      <c r="C14" s="3">
        <v>0</v>
      </c>
      <c r="D14" s="3">
        <v>24</v>
      </c>
      <c r="E14" s="3">
        <v>0</v>
      </c>
      <c r="F14" s="3">
        <v>5</v>
      </c>
    </row>
    <row r="15" spans="1:6" ht="9.6" customHeight="1" x14ac:dyDescent="0.4">
      <c r="A15" s="3" t="s">
        <v>183</v>
      </c>
      <c r="B15" s="3">
        <v>22</v>
      </c>
      <c r="C15" s="3">
        <v>0</v>
      </c>
      <c r="D15" s="3">
        <v>18</v>
      </c>
      <c r="E15" s="3">
        <v>2</v>
      </c>
      <c r="F15" s="3">
        <v>2</v>
      </c>
    </row>
    <row r="16" spans="1:6" ht="9.6" customHeight="1" x14ac:dyDescent="0.4">
      <c r="A16" s="3" t="s">
        <v>184</v>
      </c>
      <c r="B16" s="3">
        <v>53</v>
      </c>
      <c r="C16" s="3">
        <v>1</v>
      </c>
      <c r="D16" s="3">
        <v>47</v>
      </c>
      <c r="E16" s="3">
        <v>0</v>
      </c>
      <c r="F16" s="3">
        <v>5</v>
      </c>
    </row>
    <row r="17" spans="1:6" ht="9.6" customHeight="1" x14ac:dyDescent="0.4">
      <c r="A17" s="3" t="s">
        <v>185</v>
      </c>
      <c r="B17" s="3">
        <v>9</v>
      </c>
      <c r="C17" s="3">
        <v>0</v>
      </c>
      <c r="D17" s="3">
        <v>5</v>
      </c>
      <c r="E17" s="3">
        <v>0</v>
      </c>
      <c r="F17" s="3">
        <v>4</v>
      </c>
    </row>
    <row r="18" spans="1:6" ht="9.6" customHeight="1" x14ac:dyDescent="0.4">
      <c r="A18" s="3" t="s">
        <v>186</v>
      </c>
      <c r="B18" s="3">
        <v>38</v>
      </c>
      <c r="C18" s="3">
        <v>0</v>
      </c>
      <c r="D18" s="3">
        <v>37</v>
      </c>
      <c r="E18" s="3">
        <v>0</v>
      </c>
      <c r="F18" s="3">
        <v>1</v>
      </c>
    </row>
    <row r="19" spans="1:6" ht="9.6" customHeight="1" x14ac:dyDescent="0.4">
      <c r="A19" s="3" t="s">
        <v>187</v>
      </c>
      <c r="B19" s="3">
        <v>42</v>
      </c>
      <c r="C19" s="3">
        <v>0</v>
      </c>
      <c r="D19" s="3">
        <v>38</v>
      </c>
      <c r="E19" s="3">
        <v>0</v>
      </c>
      <c r="F19" s="3">
        <v>4</v>
      </c>
    </row>
    <row r="20" spans="1:6" ht="9.6" customHeight="1" x14ac:dyDescent="0.4">
      <c r="A20" s="16" t="s">
        <v>242</v>
      </c>
    </row>
  </sheetData>
  <mergeCells count="2">
    <mergeCell ref="A3:A4"/>
    <mergeCell ref="C3:F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254-5C1E-468B-86B5-8E07044390B3}">
  <dimension ref="A1:E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5" width="11.47265625" style="16" customWidth="1"/>
    <col min="6" max="16384" width="8.83984375" style="16"/>
  </cols>
  <sheetData>
    <row r="1" spans="1:5" ht="9.6" customHeight="1" x14ac:dyDescent="0.4">
      <c r="A1" s="140" t="s">
        <v>288</v>
      </c>
      <c r="B1" s="14"/>
    </row>
    <row r="2" spans="1:5" ht="9.6" customHeight="1" thickBot="1" x14ac:dyDescent="0.45">
      <c r="A2" s="16" t="s">
        <v>254</v>
      </c>
    </row>
    <row r="3" spans="1:5" ht="9.6" customHeight="1" thickBot="1" x14ac:dyDescent="0.45">
      <c r="A3" s="32"/>
      <c r="B3" s="32"/>
      <c r="C3" s="103" t="s">
        <v>198</v>
      </c>
      <c r="D3" s="104"/>
      <c r="E3" s="104"/>
    </row>
    <row r="4" spans="1:5" ht="9.6" customHeight="1" x14ac:dyDescent="0.4">
      <c r="A4" s="27" t="s">
        <v>171</v>
      </c>
      <c r="B4" s="132" t="s">
        <v>22</v>
      </c>
      <c r="C4" s="33" t="s">
        <v>199</v>
      </c>
      <c r="D4" s="114" t="s">
        <v>201</v>
      </c>
      <c r="E4" s="114" t="s">
        <v>202</v>
      </c>
    </row>
    <row r="5" spans="1:5" ht="9.6" customHeight="1" thickBot="1" x14ac:dyDescent="0.45">
      <c r="A5" s="43"/>
      <c r="B5" s="133"/>
      <c r="C5" s="33" t="s">
        <v>200</v>
      </c>
      <c r="D5" s="131"/>
      <c r="E5" s="131"/>
    </row>
    <row r="6" spans="1:5" ht="9.6" customHeight="1" x14ac:dyDescent="0.4">
      <c r="A6" s="29" t="s">
        <v>22</v>
      </c>
      <c r="B6" s="29">
        <v>513</v>
      </c>
      <c r="C6" s="29">
        <v>508</v>
      </c>
      <c r="D6" s="29">
        <v>2</v>
      </c>
      <c r="E6" s="29">
        <v>3</v>
      </c>
    </row>
    <row r="7" spans="1:5" ht="9.6" customHeight="1" x14ac:dyDescent="0.4">
      <c r="A7" s="3" t="s">
        <v>173</v>
      </c>
      <c r="B7" s="3">
        <v>139</v>
      </c>
      <c r="C7" s="3">
        <v>138</v>
      </c>
      <c r="D7" s="3">
        <v>1</v>
      </c>
      <c r="E7" s="3">
        <v>0</v>
      </c>
    </row>
    <row r="8" spans="1:5" ht="9.6" customHeight="1" x14ac:dyDescent="0.4">
      <c r="A8" s="3" t="s">
        <v>174</v>
      </c>
      <c r="B8" s="3">
        <v>50</v>
      </c>
      <c r="C8" s="3">
        <v>50</v>
      </c>
      <c r="D8" s="3">
        <v>0</v>
      </c>
      <c r="E8" s="3">
        <v>0</v>
      </c>
    </row>
    <row r="9" spans="1:5" ht="9.6" customHeight="1" x14ac:dyDescent="0.4">
      <c r="A9" s="3" t="s">
        <v>175</v>
      </c>
      <c r="B9" s="3">
        <v>23</v>
      </c>
      <c r="C9" s="3">
        <v>22</v>
      </c>
      <c r="D9" s="3">
        <v>0</v>
      </c>
      <c r="E9" s="3">
        <v>1</v>
      </c>
    </row>
    <row r="10" spans="1:5" ht="9.6" customHeight="1" x14ac:dyDescent="0.4">
      <c r="A10" s="3" t="s">
        <v>177</v>
      </c>
      <c r="B10" s="3">
        <v>30</v>
      </c>
      <c r="C10" s="3">
        <v>29</v>
      </c>
      <c r="D10" s="3">
        <v>0</v>
      </c>
      <c r="E10" s="3">
        <v>1</v>
      </c>
    </row>
    <row r="11" spans="1:5" ht="9.6" customHeight="1" x14ac:dyDescent="0.4">
      <c r="A11" s="3" t="s">
        <v>178</v>
      </c>
      <c r="B11" s="3">
        <v>4</v>
      </c>
      <c r="C11" s="3">
        <v>4</v>
      </c>
      <c r="D11" s="3">
        <v>0</v>
      </c>
      <c r="E11" s="3">
        <v>0</v>
      </c>
    </row>
    <row r="12" spans="1:5" ht="9.6" customHeight="1" x14ac:dyDescent="0.4">
      <c r="A12" s="3" t="s">
        <v>179</v>
      </c>
      <c r="B12" s="3">
        <v>13</v>
      </c>
      <c r="C12" s="3">
        <v>13</v>
      </c>
      <c r="D12" s="3">
        <v>0</v>
      </c>
      <c r="E12" s="3">
        <v>0</v>
      </c>
    </row>
    <row r="13" spans="1:5" ht="9.6" customHeight="1" x14ac:dyDescent="0.4">
      <c r="A13" s="3" t="s">
        <v>180</v>
      </c>
      <c r="B13" s="3">
        <v>12</v>
      </c>
      <c r="C13" s="3">
        <v>12</v>
      </c>
      <c r="D13" s="3">
        <v>0</v>
      </c>
      <c r="E13" s="3">
        <v>0</v>
      </c>
    </row>
    <row r="14" spans="1:5" ht="9.6" customHeight="1" x14ac:dyDescent="0.4">
      <c r="A14" s="3" t="s">
        <v>181</v>
      </c>
      <c r="B14" s="3">
        <v>30</v>
      </c>
      <c r="C14" s="3">
        <v>30</v>
      </c>
      <c r="D14" s="3">
        <v>0</v>
      </c>
      <c r="E14" s="3">
        <v>0</v>
      </c>
    </row>
    <row r="15" spans="1:5" ht="9.6" customHeight="1" x14ac:dyDescent="0.4">
      <c r="A15" s="3" t="s">
        <v>182</v>
      </c>
      <c r="B15" s="3">
        <v>30</v>
      </c>
      <c r="C15" s="3">
        <v>29</v>
      </c>
      <c r="D15" s="3">
        <v>1</v>
      </c>
      <c r="E15" s="3">
        <v>0</v>
      </c>
    </row>
    <row r="16" spans="1:5" ht="9.6" customHeight="1" x14ac:dyDescent="0.4">
      <c r="A16" s="3" t="s">
        <v>183</v>
      </c>
      <c r="B16" s="3">
        <v>27</v>
      </c>
      <c r="C16" s="3">
        <v>27</v>
      </c>
      <c r="D16" s="3">
        <v>0</v>
      </c>
      <c r="E16" s="3">
        <v>0</v>
      </c>
    </row>
    <row r="17" spans="1:5" ht="9.6" customHeight="1" x14ac:dyDescent="0.4">
      <c r="A17" s="3" t="s">
        <v>184</v>
      </c>
      <c r="B17" s="3">
        <v>56</v>
      </c>
      <c r="C17" s="3">
        <v>55</v>
      </c>
      <c r="D17" s="3">
        <v>0</v>
      </c>
      <c r="E17" s="3">
        <v>1</v>
      </c>
    </row>
    <row r="18" spans="1:5" ht="9.6" customHeight="1" x14ac:dyDescent="0.4">
      <c r="A18" s="3" t="s">
        <v>185</v>
      </c>
      <c r="B18" s="3">
        <v>17</v>
      </c>
      <c r="C18" s="3">
        <v>17</v>
      </c>
      <c r="D18" s="3">
        <v>0</v>
      </c>
      <c r="E18" s="3">
        <v>0</v>
      </c>
    </row>
    <row r="19" spans="1:5" ht="9.6" customHeight="1" x14ac:dyDescent="0.4">
      <c r="A19" s="3" t="s">
        <v>186</v>
      </c>
      <c r="B19" s="3">
        <v>39</v>
      </c>
      <c r="C19" s="3">
        <v>39</v>
      </c>
      <c r="D19" s="3">
        <v>0</v>
      </c>
      <c r="E19" s="3">
        <v>0</v>
      </c>
    </row>
    <row r="20" spans="1:5" ht="9.6" customHeight="1" x14ac:dyDescent="0.4">
      <c r="A20" s="3" t="s">
        <v>187</v>
      </c>
      <c r="B20" s="3">
        <v>43</v>
      </c>
      <c r="C20" s="3">
        <v>43</v>
      </c>
      <c r="D20" s="3">
        <v>0</v>
      </c>
      <c r="E20" s="3">
        <v>0</v>
      </c>
    </row>
    <row r="21" spans="1:5" ht="9.6" customHeight="1" x14ac:dyDescent="0.4">
      <c r="A21" s="16" t="s">
        <v>242</v>
      </c>
    </row>
  </sheetData>
  <mergeCells count="4">
    <mergeCell ref="D4:D5"/>
    <mergeCell ref="E4:E5"/>
    <mergeCell ref="B4:B5"/>
    <mergeCell ref="C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4549-BAA1-423F-BCA9-DD146DAA6C7E}">
  <dimension ref="A1:G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6384" width="8.83984375" style="16"/>
  </cols>
  <sheetData>
    <row r="1" spans="1:7" ht="9.6" customHeight="1" x14ac:dyDescent="0.4">
      <c r="A1" s="141" t="s">
        <v>251</v>
      </c>
      <c r="G1" s="31"/>
    </row>
    <row r="2" spans="1:7" ht="9.6" customHeight="1" thickBot="1" x14ac:dyDescent="0.45">
      <c r="A2" s="37" t="s">
        <v>209</v>
      </c>
    </row>
    <row r="3" spans="1:7" ht="9.6" customHeight="1" thickBot="1" x14ac:dyDescent="0.45">
      <c r="A3" s="32"/>
      <c r="B3" s="34"/>
      <c r="C3" s="103" t="s">
        <v>203</v>
      </c>
      <c r="D3" s="104"/>
      <c r="E3" s="104"/>
      <c r="F3" s="104"/>
      <c r="G3" s="104"/>
    </row>
    <row r="4" spans="1:7" ht="9.6" customHeight="1" x14ac:dyDescent="0.4">
      <c r="A4" s="27" t="s">
        <v>171</v>
      </c>
      <c r="B4" s="42"/>
      <c r="C4" s="114" t="s">
        <v>204</v>
      </c>
      <c r="D4" s="114" t="s">
        <v>205</v>
      </c>
      <c r="E4" s="42"/>
      <c r="F4" s="114" t="s">
        <v>207</v>
      </c>
      <c r="G4" s="42"/>
    </row>
    <row r="5" spans="1:7" ht="9.6" customHeight="1" thickBot="1" x14ac:dyDescent="0.45">
      <c r="A5" s="43"/>
      <c r="B5" s="33" t="s">
        <v>22</v>
      </c>
      <c r="C5" s="131"/>
      <c r="D5" s="131"/>
      <c r="E5" s="33" t="s">
        <v>206</v>
      </c>
      <c r="F5" s="131"/>
      <c r="G5" s="33" t="s">
        <v>208</v>
      </c>
    </row>
    <row r="6" spans="1:7" ht="9.6" customHeight="1" x14ac:dyDescent="0.4">
      <c r="A6" s="44" t="s">
        <v>22</v>
      </c>
      <c r="B6" s="30">
        <v>513</v>
      </c>
      <c r="C6" s="30">
        <v>389</v>
      </c>
      <c r="D6" s="30">
        <v>35</v>
      </c>
      <c r="E6" s="30">
        <v>52</v>
      </c>
      <c r="F6" s="30">
        <v>36</v>
      </c>
      <c r="G6" s="30">
        <v>1</v>
      </c>
    </row>
    <row r="7" spans="1:7" ht="9.6" customHeight="1" x14ac:dyDescent="0.4">
      <c r="A7" s="3" t="s">
        <v>173</v>
      </c>
      <c r="B7" s="25">
        <v>139</v>
      </c>
      <c r="C7" s="25">
        <v>115</v>
      </c>
      <c r="D7" s="25">
        <v>5</v>
      </c>
      <c r="E7" s="25">
        <v>15</v>
      </c>
      <c r="F7" s="25">
        <v>4</v>
      </c>
      <c r="G7" s="25">
        <v>0</v>
      </c>
    </row>
    <row r="8" spans="1:7" ht="9.6" customHeight="1" x14ac:dyDescent="0.4">
      <c r="A8" s="3" t="s">
        <v>174</v>
      </c>
      <c r="B8" s="25">
        <v>50</v>
      </c>
      <c r="C8" s="25">
        <v>33</v>
      </c>
      <c r="D8" s="25">
        <v>5</v>
      </c>
      <c r="E8" s="25">
        <v>9</v>
      </c>
      <c r="F8" s="25">
        <v>3</v>
      </c>
      <c r="G8" s="25">
        <v>0</v>
      </c>
    </row>
    <row r="9" spans="1:7" ht="9.6" customHeight="1" x14ac:dyDescent="0.4">
      <c r="A9" s="3" t="s">
        <v>175</v>
      </c>
      <c r="B9" s="25">
        <v>23</v>
      </c>
      <c r="C9" s="25">
        <v>7</v>
      </c>
      <c r="D9" s="25">
        <v>3</v>
      </c>
      <c r="E9" s="25">
        <v>1</v>
      </c>
      <c r="F9" s="25">
        <v>12</v>
      </c>
      <c r="G9" s="25">
        <v>0</v>
      </c>
    </row>
    <row r="10" spans="1:7" ht="9.6" customHeight="1" x14ac:dyDescent="0.4">
      <c r="A10" s="3" t="s">
        <v>177</v>
      </c>
      <c r="B10" s="25">
        <v>30</v>
      </c>
      <c r="C10" s="25">
        <v>20</v>
      </c>
      <c r="D10" s="25">
        <v>3</v>
      </c>
      <c r="E10" s="25">
        <v>3</v>
      </c>
      <c r="F10" s="25">
        <v>4</v>
      </c>
      <c r="G10" s="25">
        <v>0</v>
      </c>
    </row>
    <row r="11" spans="1:7" ht="9.6" customHeight="1" x14ac:dyDescent="0.4">
      <c r="A11" s="3" t="s">
        <v>178</v>
      </c>
      <c r="B11" s="25">
        <v>4</v>
      </c>
      <c r="C11" s="25">
        <v>3</v>
      </c>
      <c r="D11" s="25">
        <v>0</v>
      </c>
      <c r="E11" s="25">
        <v>0</v>
      </c>
      <c r="F11" s="25">
        <v>1</v>
      </c>
      <c r="G11" s="25">
        <v>0</v>
      </c>
    </row>
    <row r="12" spans="1:7" ht="9.6" customHeight="1" x14ac:dyDescent="0.4">
      <c r="A12" s="3" t="s">
        <v>179</v>
      </c>
      <c r="B12" s="25">
        <v>13</v>
      </c>
      <c r="C12" s="25">
        <v>5</v>
      </c>
      <c r="D12" s="25">
        <v>2</v>
      </c>
      <c r="E12" s="25">
        <v>5</v>
      </c>
      <c r="F12" s="25">
        <v>1</v>
      </c>
      <c r="G12" s="25">
        <v>0</v>
      </c>
    </row>
    <row r="13" spans="1:7" ht="9.6" customHeight="1" x14ac:dyDescent="0.4">
      <c r="A13" s="3" t="s">
        <v>180</v>
      </c>
      <c r="B13" s="25">
        <v>12</v>
      </c>
      <c r="C13" s="25">
        <v>8</v>
      </c>
      <c r="D13" s="25">
        <v>2</v>
      </c>
      <c r="E13" s="25">
        <v>1</v>
      </c>
      <c r="F13" s="25">
        <v>1</v>
      </c>
      <c r="G13" s="25">
        <v>0</v>
      </c>
    </row>
    <row r="14" spans="1:7" ht="9.6" customHeight="1" x14ac:dyDescent="0.4">
      <c r="A14" s="3" t="s">
        <v>181</v>
      </c>
      <c r="B14" s="25">
        <v>30</v>
      </c>
      <c r="C14" s="25">
        <v>24</v>
      </c>
      <c r="D14" s="25">
        <v>2</v>
      </c>
      <c r="E14" s="25">
        <v>4</v>
      </c>
      <c r="F14" s="25">
        <v>0</v>
      </c>
      <c r="G14" s="25">
        <v>0</v>
      </c>
    </row>
    <row r="15" spans="1:7" ht="9.6" customHeight="1" x14ac:dyDescent="0.4">
      <c r="A15" s="3" t="s">
        <v>182</v>
      </c>
      <c r="B15" s="25">
        <v>30</v>
      </c>
      <c r="C15" s="25">
        <v>24</v>
      </c>
      <c r="D15" s="25">
        <v>4</v>
      </c>
      <c r="E15" s="25">
        <v>2</v>
      </c>
      <c r="F15" s="25">
        <v>0</v>
      </c>
      <c r="G15" s="25">
        <v>0</v>
      </c>
    </row>
    <row r="16" spans="1:7" ht="9.6" customHeight="1" x14ac:dyDescent="0.4">
      <c r="A16" s="3" t="s">
        <v>183</v>
      </c>
      <c r="B16" s="25">
        <v>27</v>
      </c>
      <c r="C16" s="25">
        <v>20</v>
      </c>
      <c r="D16" s="25">
        <v>6</v>
      </c>
      <c r="E16" s="25">
        <v>1</v>
      </c>
      <c r="F16" s="25">
        <v>0</v>
      </c>
      <c r="G16" s="25">
        <v>0</v>
      </c>
    </row>
    <row r="17" spans="1:7" ht="9.6" customHeight="1" x14ac:dyDescent="0.4">
      <c r="A17" s="3" t="s">
        <v>184</v>
      </c>
      <c r="B17" s="25">
        <v>56</v>
      </c>
      <c r="C17" s="25">
        <v>41</v>
      </c>
      <c r="D17" s="25">
        <v>1</v>
      </c>
      <c r="E17" s="25">
        <v>5</v>
      </c>
      <c r="F17" s="25">
        <v>8</v>
      </c>
      <c r="G17" s="25">
        <v>1</v>
      </c>
    </row>
    <row r="18" spans="1:7" ht="9.6" customHeight="1" x14ac:dyDescent="0.4">
      <c r="A18" s="3" t="s">
        <v>185</v>
      </c>
      <c r="B18" s="25">
        <v>17</v>
      </c>
      <c r="C18" s="25">
        <v>17</v>
      </c>
      <c r="D18" s="25">
        <v>0</v>
      </c>
      <c r="E18" s="25">
        <v>0</v>
      </c>
      <c r="F18" s="25">
        <v>0</v>
      </c>
      <c r="G18" s="25">
        <v>0</v>
      </c>
    </row>
    <row r="19" spans="1:7" ht="9.6" customHeight="1" x14ac:dyDescent="0.4">
      <c r="A19" s="3" t="s">
        <v>186</v>
      </c>
      <c r="B19" s="25">
        <v>39</v>
      </c>
      <c r="C19" s="25">
        <v>31</v>
      </c>
      <c r="D19" s="25">
        <v>1</v>
      </c>
      <c r="E19" s="25">
        <v>6</v>
      </c>
      <c r="F19" s="25">
        <v>1</v>
      </c>
      <c r="G19" s="25">
        <v>0</v>
      </c>
    </row>
    <row r="20" spans="1:7" ht="9.6" customHeight="1" x14ac:dyDescent="0.4">
      <c r="A20" s="3" t="s">
        <v>187</v>
      </c>
      <c r="B20" s="25">
        <v>43</v>
      </c>
      <c r="C20" s="25">
        <v>41</v>
      </c>
      <c r="D20" s="25">
        <v>1</v>
      </c>
      <c r="E20" s="25">
        <v>0</v>
      </c>
      <c r="F20" s="25">
        <v>1</v>
      </c>
      <c r="G20" s="25">
        <v>0</v>
      </c>
    </row>
    <row r="21" spans="1:7" ht="9.6" customHeight="1" x14ac:dyDescent="0.4">
      <c r="A21" s="16" t="s">
        <v>242</v>
      </c>
    </row>
  </sheetData>
  <mergeCells count="4">
    <mergeCell ref="C4:C5"/>
    <mergeCell ref="D4:D5"/>
    <mergeCell ref="F4:F5"/>
    <mergeCell ref="C3:G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1984-E37D-40E5-9913-9ADEB71C2809}">
  <dimension ref="A1:D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6384" width="8.83984375" style="16"/>
  </cols>
  <sheetData>
    <row r="1" spans="1:4" ht="9.6" customHeight="1" x14ac:dyDescent="0.4">
      <c r="A1" s="140" t="s">
        <v>289</v>
      </c>
      <c r="B1" s="15"/>
    </row>
    <row r="2" spans="1:4" ht="9.6" customHeight="1" thickBot="1" x14ac:dyDescent="0.45">
      <c r="A2" s="16" t="s">
        <v>209</v>
      </c>
    </row>
    <row r="3" spans="1:4" ht="9.6" customHeight="1" thickBot="1" x14ac:dyDescent="0.45">
      <c r="A3" s="32"/>
      <c r="B3" s="103" t="s">
        <v>210</v>
      </c>
      <c r="C3" s="104"/>
      <c r="D3" s="104"/>
    </row>
    <row r="4" spans="1:4" ht="9.6" customHeight="1" thickBot="1" x14ac:dyDescent="0.45">
      <c r="A4" s="94" t="s">
        <v>171</v>
      </c>
      <c r="B4" s="20" t="s">
        <v>22</v>
      </c>
      <c r="C4" s="20" t="s">
        <v>204</v>
      </c>
      <c r="D4" s="33" t="s">
        <v>252</v>
      </c>
    </row>
    <row r="5" spans="1:4" ht="9.6" customHeight="1" x14ac:dyDescent="0.4">
      <c r="A5" s="29" t="s">
        <v>22</v>
      </c>
      <c r="B5" s="29">
        <v>513</v>
      </c>
      <c r="C5" s="29">
        <v>507</v>
      </c>
      <c r="D5" s="29">
        <v>6</v>
      </c>
    </row>
    <row r="6" spans="1:4" ht="9.6" customHeight="1" x14ac:dyDescent="0.4">
      <c r="A6" s="3" t="s">
        <v>173</v>
      </c>
      <c r="B6" s="3">
        <v>139</v>
      </c>
      <c r="C6" s="3">
        <v>138</v>
      </c>
      <c r="D6" s="25">
        <v>1</v>
      </c>
    </row>
    <row r="7" spans="1:4" ht="9.6" customHeight="1" x14ac:dyDescent="0.4">
      <c r="A7" s="3" t="s">
        <v>174</v>
      </c>
      <c r="B7" s="3">
        <v>50</v>
      </c>
      <c r="C7" s="3">
        <v>48</v>
      </c>
      <c r="D7" s="25">
        <v>2</v>
      </c>
    </row>
    <row r="8" spans="1:4" ht="9.6" customHeight="1" x14ac:dyDescent="0.4">
      <c r="A8" s="3" t="s">
        <v>175</v>
      </c>
      <c r="B8" s="3">
        <v>23</v>
      </c>
      <c r="C8" s="3">
        <v>22</v>
      </c>
      <c r="D8" s="25">
        <v>1</v>
      </c>
    </row>
    <row r="9" spans="1:4" ht="9.6" customHeight="1" x14ac:dyDescent="0.4">
      <c r="A9" s="3" t="s">
        <v>177</v>
      </c>
      <c r="B9" s="3">
        <v>30</v>
      </c>
      <c r="C9" s="3">
        <v>29</v>
      </c>
      <c r="D9" s="25">
        <v>1</v>
      </c>
    </row>
    <row r="10" spans="1:4" ht="9.6" customHeight="1" x14ac:dyDescent="0.4">
      <c r="A10" s="3" t="s">
        <v>178</v>
      </c>
      <c r="B10" s="3">
        <v>4</v>
      </c>
      <c r="C10" s="3">
        <v>4</v>
      </c>
      <c r="D10" s="25" t="s">
        <v>176</v>
      </c>
    </row>
    <row r="11" spans="1:4" ht="9.6" customHeight="1" x14ac:dyDescent="0.4">
      <c r="A11" s="3" t="s">
        <v>179</v>
      </c>
      <c r="B11" s="3">
        <v>13</v>
      </c>
      <c r="C11" s="3">
        <v>13</v>
      </c>
      <c r="D11" s="25" t="s">
        <v>176</v>
      </c>
    </row>
    <row r="12" spans="1:4" ht="9.6" customHeight="1" x14ac:dyDescent="0.4">
      <c r="A12" s="3" t="s">
        <v>180</v>
      </c>
      <c r="B12" s="3">
        <v>12</v>
      </c>
      <c r="C12" s="3">
        <v>12</v>
      </c>
      <c r="D12" s="25" t="s">
        <v>176</v>
      </c>
    </row>
    <row r="13" spans="1:4" ht="9.6" customHeight="1" x14ac:dyDescent="0.4">
      <c r="A13" s="3" t="s">
        <v>181</v>
      </c>
      <c r="B13" s="3">
        <v>30</v>
      </c>
      <c r="C13" s="3">
        <v>30</v>
      </c>
      <c r="D13" s="25" t="s">
        <v>176</v>
      </c>
    </row>
    <row r="14" spans="1:4" ht="9.6" customHeight="1" x14ac:dyDescent="0.4">
      <c r="A14" s="3" t="s">
        <v>182</v>
      </c>
      <c r="B14" s="3">
        <v>30</v>
      </c>
      <c r="C14" s="3">
        <v>29</v>
      </c>
      <c r="D14" s="25">
        <v>1</v>
      </c>
    </row>
    <row r="15" spans="1:4" ht="9.6" customHeight="1" x14ac:dyDescent="0.4">
      <c r="A15" s="3" t="s">
        <v>183</v>
      </c>
      <c r="B15" s="3">
        <v>27</v>
      </c>
      <c r="C15" s="3">
        <v>27</v>
      </c>
      <c r="D15" s="25" t="s">
        <v>176</v>
      </c>
    </row>
    <row r="16" spans="1:4" ht="9.6" customHeight="1" x14ac:dyDescent="0.4">
      <c r="A16" s="3" t="s">
        <v>184</v>
      </c>
      <c r="B16" s="3">
        <v>56</v>
      </c>
      <c r="C16" s="3">
        <v>56</v>
      </c>
      <c r="D16" s="25" t="s">
        <v>176</v>
      </c>
    </row>
    <row r="17" spans="1:4" ht="9.6" customHeight="1" x14ac:dyDescent="0.4">
      <c r="A17" s="3" t="s">
        <v>185</v>
      </c>
      <c r="B17" s="3">
        <v>17</v>
      </c>
      <c r="C17" s="3">
        <v>17</v>
      </c>
      <c r="D17" s="25" t="s">
        <v>176</v>
      </c>
    </row>
    <row r="18" spans="1:4" ht="9.6" customHeight="1" x14ac:dyDescent="0.4">
      <c r="A18" s="3" t="s">
        <v>186</v>
      </c>
      <c r="B18" s="3">
        <v>39</v>
      </c>
      <c r="C18" s="3">
        <v>39</v>
      </c>
      <c r="D18" s="25" t="s">
        <v>176</v>
      </c>
    </row>
    <row r="19" spans="1:4" ht="9.6" customHeight="1" x14ac:dyDescent="0.4">
      <c r="A19" s="3" t="s">
        <v>187</v>
      </c>
      <c r="B19" s="3">
        <v>43</v>
      </c>
      <c r="C19" s="3">
        <v>43</v>
      </c>
      <c r="D19" s="25" t="s">
        <v>176</v>
      </c>
    </row>
    <row r="20" spans="1:4" ht="9.6" customHeight="1" x14ac:dyDescent="0.4">
      <c r="A20" s="16" t="s">
        <v>242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A930-38AF-40A0-93D9-B4F43900FAF6}">
  <dimension ref="A1:H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6384" width="8.83984375" style="16"/>
  </cols>
  <sheetData>
    <row r="1" spans="1:8" ht="9.6" customHeight="1" x14ac:dyDescent="0.4">
      <c r="A1" s="141" t="s">
        <v>218</v>
      </c>
    </row>
    <row r="2" spans="1:8" ht="9.6" customHeight="1" thickBot="1" x14ac:dyDescent="0.45">
      <c r="A2" s="37" t="s">
        <v>209</v>
      </c>
    </row>
    <row r="3" spans="1:8" ht="9.6" customHeight="1" thickBot="1" x14ac:dyDescent="0.45">
      <c r="A3" s="105" t="s">
        <v>171</v>
      </c>
      <c r="B3" s="38"/>
      <c r="C3" s="103" t="s">
        <v>211</v>
      </c>
      <c r="D3" s="104"/>
      <c r="E3" s="104"/>
      <c r="F3" s="104"/>
      <c r="G3" s="104"/>
      <c r="H3" s="104"/>
    </row>
    <row r="4" spans="1:8" ht="9.6" customHeight="1" thickBot="1" x14ac:dyDescent="0.45">
      <c r="A4" s="106"/>
      <c r="B4" s="2" t="s">
        <v>22</v>
      </c>
      <c r="C4" s="40" t="s">
        <v>212</v>
      </c>
      <c r="D4" s="40" t="s">
        <v>213</v>
      </c>
      <c r="E4" s="40" t="s">
        <v>214</v>
      </c>
      <c r="F4" s="40" t="s">
        <v>215</v>
      </c>
      <c r="G4" s="40" t="s">
        <v>216</v>
      </c>
      <c r="H4" s="40" t="s">
        <v>109</v>
      </c>
    </row>
    <row r="5" spans="1:8" ht="9.6" customHeight="1" x14ac:dyDescent="0.4">
      <c r="A5" s="5" t="s">
        <v>22</v>
      </c>
      <c r="B5" s="41">
        <v>513</v>
      </c>
      <c r="C5" s="41">
        <v>221</v>
      </c>
      <c r="D5" s="41">
        <v>279</v>
      </c>
      <c r="E5" s="41">
        <v>5</v>
      </c>
      <c r="F5" s="41">
        <v>2</v>
      </c>
      <c r="G5" s="41">
        <v>1</v>
      </c>
      <c r="H5" s="41">
        <v>5</v>
      </c>
    </row>
    <row r="6" spans="1:8" ht="9.6" customHeight="1" x14ac:dyDescent="0.4">
      <c r="A6" s="3" t="s">
        <v>173</v>
      </c>
      <c r="B6" s="25">
        <v>139</v>
      </c>
      <c r="C6" s="25">
        <v>75</v>
      </c>
      <c r="D6" s="25">
        <v>63</v>
      </c>
      <c r="E6" s="25" t="s">
        <v>217</v>
      </c>
      <c r="F6" s="25" t="s">
        <v>217</v>
      </c>
      <c r="G6" s="25">
        <v>1</v>
      </c>
      <c r="H6" s="25" t="s">
        <v>217</v>
      </c>
    </row>
    <row r="7" spans="1:8" ht="9.6" customHeight="1" x14ac:dyDescent="0.4">
      <c r="A7" s="3" t="s">
        <v>174</v>
      </c>
      <c r="B7" s="25">
        <v>50</v>
      </c>
      <c r="C7" s="25">
        <v>15</v>
      </c>
      <c r="D7" s="25">
        <v>34</v>
      </c>
      <c r="E7" s="25" t="s">
        <v>217</v>
      </c>
      <c r="F7" s="25">
        <v>1</v>
      </c>
      <c r="G7" s="25" t="s">
        <v>217</v>
      </c>
      <c r="H7" s="25" t="s">
        <v>217</v>
      </c>
    </row>
    <row r="8" spans="1:8" ht="9.6" customHeight="1" x14ac:dyDescent="0.4">
      <c r="A8" s="3" t="s">
        <v>175</v>
      </c>
      <c r="B8" s="25">
        <v>23</v>
      </c>
      <c r="C8" s="25">
        <v>17</v>
      </c>
      <c r="D8" s="25">
        <v>5</v>
      </c>
      <c r="E8" s="25">
        <v>1</v>
      </c>
      <c r="F8" s="25" t="s">
        <v>217</v>
      </c>
      <c r="G8" s="25" t="s">
        <v>217</v>
      </c>
      <c r="H8" s="25" t="s">
        <v>217</v>
      </c>
    </row>
    <row r="9" spans="1:8" ht="9.6" customHeight="1" x14ac:dyDescent="0.4">
      <c r="A9" s="3" t="s">
        <v>177</v>
      </c>
      <c r="B9" s="25">
        <v>30</v>
      </c>
      <c r="C9" s="25">
        <v>10</v>
      </c>
      <c r="D9" s="25">
        <v>19</v>
      </c>
      <c r="E9" s="25" t="s">
        <v>217</v>
      </c>
      <c r="F9" s="25" t="s">
        <v>217</v>
      </c>
      <c r="G9" s="25" t="s">
        <v>217</v>
      </c>
      <c r="H9" s="25">
        <v>1</v>
      </c>
    </row>
    <row r="10" spans="1:8" ht="9.6" customHeight="1" x14ac:dyDescent="0.4">
      <c r="A10" s="3" t="s">
        <v>178</v>
      </c>
      <c r="B10" s="25">
        <v>4</v>
      </c>
      <c r="C10" s="25">
        <v>1</v>
      </c>
      <c r="D10" s="25">
        <v>3</v>
      </c>
      <c r="E10" s="25" t="s">
        <v>217</v>
      </c>
      <c r="F10" s="25" t="s">
        <v>217</v>
      </c>
      <c r="G10" s="25" t="s">
        <v>217</v>
      </c>
      <c r="H10" s="25" t="s">
        <v>217</v>
      </c>
    </row>
    <row r="11" spans="1:8" ht="9.6" customHeight="1" x14ac:dyDescent="0.4">
      <c r="A11" s="3" t="s">
        <v>179</v>
      </c>
      <c r="B11" s="25">
        <v>13</v>
      </c>
      <c r="C11" s="25">
        <v>10</v>
      </c>
      <c r="D11" s="25">
        <v>3</v>
      </c>
      <c r="E11" s="25" t="s">
        <v>217</v>
      </c>
      <c r="F11" s="25" t="s">
        <v>217</v>
      </c>
      <c r="G11" s="25" t="s">
        <v>217</v>
      </c>
      <c r="H11" s="25" t="s">
        <v>217</v>
      </c>
    </row>
    <row r="12" spans="1:8" ht="9.6" customHeight="1" x14ac:dyDescent="0.4">
      <c r="A12" s="3" t="s">
        <v>180</v>
      </c>
      <c r="B12" s="25">
        <v>12</v>
      </c>
      <c r="C12" s="25">
        <v>7</v>
      </c>
      <c r="D12" s="25">
        <v>4</v>
      </c>
      <c r="E12" s="25" t="s">
        <v>217</v>
      </c>
      <c r="F12" s="25" t="s">
        <v>217</v>
      </c>
      <c r="G12" s="25" t="s">
        <v>217</v>
      </c>
      <c r="H12" s="25">
        <v>1</v>
      </c>
    </row>
    <row r="13" spans="1:8" ht="9.6" customHeight="1" x14ac:dyDescent="0.4">
      <c r="A13" s="3" t="s">
        <v>181</v>
      </c>
      <c r="B13" s="25">
        <v>30</v>
      </c>
      <c r="C13" s="25">
        <v>10</v>
      </c>
      <c r="D13" s="25">
        <v>20</v>
      </c>
      <c r="E13" s="25" t="s">
        <v>217</v>
      </c>
      <c r="F13" s="25" t="s">
        <v>217</v>
      </c>
      <c r="G13" s="25" t="s">
        <v>217</v>
      </c>
      <c r="H13" s="25" t="s">
        <v>217</v>
      </c>
    </row>
    <row r="14" spans="1:8" ht="9.6" customHeight="1" x14ac:dyDescent="0.4">
      <c r="A14" s="3" t="s">
        <v>182</v>
      </c>
      <c r="B14" s="25">
        <v>30</v>
      </c>
      <c r="C14" s="25">
        <v>10</v>
      </c>
      <c r="D14" s="25">
        <v>19</v>
      </c>
      <c r="E14" s="25">
        <v>1</v>
      </c>
      <c r="F14" s="25" t="s">
        <v>217</v>
      </c>
      <c r="G14" s="25" t="s">
        <v>217</v>
      </c>
      <c r="H14" s="25" t="s">
        <v>217</v>
      </c>
    </row>
    <row r="15" spans="1:8" ht="9.6" customHeight="1" x14ac:dyDescent="0.4">
      <c r="A15" s="3" t="s">
        <v>183</v>
      </c>
      <c r="B15" s="25">
        <v>27</v>
      </c>
      <c r="C15" s="25">
        <v>9</v>
      </c>
      <c r="D15" s="25">
        <v>17</v>
      </c>
      <c r="E15" s="25" t="s">
        <v>217</v>
      </c>
      <c r="F15" s="25">
        <v>1</v>
      </c>
      <c r="G15" s="25" t="s">
        <v>217</v>
      </c>
      <c r="H15" s="25" t="s">
        <v>217</v>
      </c>
    </row>
    <row r="16" spans="1:8" ht="9.6" customHeight="1" x14ac:dyDescent="0.4">
      <c r="A16" s="3" t="s">
        <v>184</v>
      </c>
      <c r="B16" s="25">
        <v>56</v>
      </c>
      <c r="C16" s="25">
        <v>20</v>
      </c>
      <c r="D16" s="25">
        <v>34</v>
      </c>
      <c r="E16" s="25">
        <v>1</v>
      </c>
      <c r="F16" s="25" t="s">
        <v>217</v>
      </c>
      <c r="G16" s="25" t="s">
        <v>217</v>
      </c>
      <c r="H16" s="25">
        <v>1</v>
      </c>
    </row>
    <row r="17" spans="1:8" ht="9.6" customHeight="1" x14ac:dyDescent="0.4">
      <c r="A17" s="3" t="s">
        <v>185</v>
      </c>
      <c r="B17" s="25">
        <v>17</v>
      </c>
      <c r="C17" s="25">
        <v>3</v>
      </c>
      <c r="D17" s="25">
        <v>14</v>
      </c>
      <c r="E17" s="25" t="s">
        <v>217</v>
      </c>
      <c r="F17" s="25" t="s">
        <v>217</v>
      </c>
      <c r="G17" s="25" t="s">
        <v>217</v>
      </c>
      <c r="H17" s="25" t="s">
        <v>217</v>
      </c>
    </row>
    <row r="18" spans="1:8" ht="9.6" customHeight="1" x14ac:dyDescent="0.4">
      <c r="A18" s="3" t="s">
        <v>186</v>
      </c>
      <c r="B18" s="25">
        <v>39</v>
      </c>
      <c r="C18" s="25">
        <v>21</v>
      </c>
      <c r="D18" s="25">
        <v>17</v>
      </c>
      <c r="E18" s="25">
        <v>1</v>
      </c>
      <c r="F18" s="25" t="s">
        <v>217</v>
      </c>
      <c r="G18" s="25" t="s">
        <v>217</v>
      </c>
      <c r="H18" s="25" t="s">
        <v>217</v>
      </c>
    </row>
    <row r="19" spans="1:8" ht="9.6" customHeight="1" x14ac:dyDescent="0.4">
      <c r="A19" s="3" t="s">
        <v>187</v>
      </c>
      <c r="B19" s="25">
        <v>43</v>
      </c>
      <c r="C19" s="25">
        <v>13</v>
      </c>
      <c r="D19" s="25">
        <v>27</v>
      </c>
      <c r="E19" s="25">
        <v>1</v>
      </c>
      <c r="F19" s="25" t="s">
        <v>217</v>
      </c>
      <c r="G19" s="25" t="s">
        <v>217</v>
      </c>
      <c r="H19" s="25">
        <v>2</v>
      </c>
    </row>
    <row r="20" spans="1:8" ht="9.6" customHeight="1" x14ac:dyDescent="0.4">
      <c r="A20" s="16" t="s">
        <v>242</v>
      </c>
    </row>
  </sheetData>
  <mergeCells count="2">
    <mergeCell ref="A3:A4"/>
    <mergeCell ref="C3:H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9C14-E4D8-44E2-AB14-94445FFEB27F}">
  <dimension ref="A1:F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2" width="8.83984375" style="16"/>
    <col min="3" max="6" width="15" style="16" customWidth="1"/>
    <col min="7" max="16384" width="8.83984375" style="16"/>
  </cols>
  <sheetData>
    <row r="1" spans="1:6" ht="9.6" customHeight="1" x14ac:dyDescent="0.4">
      <c r="A1" s="140" t="s">
        <v>253</v>
      </c>
      <c r="B1" s="15"/>
    </row>
    <row r="2" spans="1:6" ht="9.6" customHeight="1" thickBot="1" x14ac:dyDescent="0.45">
      <c r="A2" s="16" t="s">
        <v>254</v>
      </c>
    </row>
    <row r="3" spans="1:6" ht="9.6" customHeight="1" thickBot="1" x14ac:dyDescent="0.45">
      <c r="A3" s="32"/>
      <c r="B3" s="34"/>
      <c r="C3" s="103" t="s">
        <v>219</v>
      </c>
      <c r="D3" s="104"/>
      <c r="E3" s="104"/>
      <c r="F3" s="104"/>
    </row>
    <row r="4" spans="1:6" ht="9.6" customHeight="1" thickBot="1" x14ac:dyDescent="0.45">
      <c r="A4" s="27" t="s">
        <v>171</v>
      </c>
      <c r="B4" s="33" t="s">
        <v>22</v>
      </c>
      <c r="C4" s="20" t="s">
        <v>255</v>
      </c>
      <c r="D4" s="20" t="s">
        <v>256</v>
      </c>
      <c r="E4" s="20" t="s">
        <v>257</v>
      </c>
      <c r="F4" s="35" t="s">
        <v>258</v>
      </c>
    </row>
    <row r="5" spans="1:6" ht="9.6" customHeight="1" x14ac:dyDescent="0.4">
      <c r="A5" s="29" t="s">
        <v>22</v>
      </c>
      <c r="B5" s="29">
        <v>511</v>
      </c>
      <c r="C5" s="36">
        <v>455</v>
      </c>
      <c r="D5" s="36">
        <v>46</v>
      </c>
      <c r="E5" s="36">
        <v>2</v>
      </c>
      <c r="F5" s="36">
        <v>8</v>
      </c>
    </row>
    <row r="6" spans="1:6" ht="9.6" customHeight="1" x14ac:dyDescent="0.4">
      <c r="A6" s="3" t="s">
        <v>173</v>
      </c>
      <c r="B6" s="3">
        <v>139</v>
      </c>
      <c r="C6" s="3">
        <v>113</v>
      </c>
      <c r="D6" s="3">
        <v>26</v>
      </c>
      <c r="E6" s="3" t="s">
        <v>176</v>
      </c>
      <c r="F6" s="3" t="s">
        <v>176</v>
      </c>
    </row>
    <row r="7" spans="1:6" ht="9.6" customHeight="1" x14ac:dyDescent="0.4">
      <c r="A7" s="3" t="s">
        <v>174</v>
      </c>
      <c r="B7" s="3">
        <v>49</v>
      </c>
      <c r="C7" s="3">
        <v>39</v>
      </c>
      <c r="D7" s="3">
        <v>10</v>
      </c>
      <c r="E7" s="3" t="s">
        <v>176</v>
      </c>
      <c r="F7" s="3" t="s">
        <v>176</v>
      </c>
    </row>
    <row r="8" spans="1:6" ht="9.6" customHeight="1" x14ac:dyDescent="0.4">
      <c r="A8" s="3" t="s">
        <v>175</v>
      </c>
      <c r="B8" s="3">
        <v>23</v>
      </c>
      <c r="C8" s="3">
        <v>21</v>
      </c>
      <c r="D8" s="3">
        <v>2</v>
      </c>
      <c r="E8" s="3" t="s">
        <v>176</v>
      </c>
      <c r="F8" s="3" t="s">
        <v>176</v>
      </c>
    </row>
    <row r="9" spans="1:6" ht="9.6" customHeight="1" x14ac:dyDescent="0.4">
      <c r="A9" s="3" t="s">
        <v>177</v>
      </c>
      <c r="B9" s="3">
        <v>30</v>
      </c>
      <c r="C9" s="3">
        <v>30</v>
      </c>
      <c r="D9" s="3" t="s">
        <v>176</v>
      </c>
      <c r="E9" s="3" t="s">
        <v>176</v>
      </c>
      <c r="F9" s="3" t="s">
        <v>176</v>
      </c>
    </row>
    <row r="10" spans="1:6" ht="9.6" customHeight="1" x14ac:dyDescent="0.4">
      <c r="A10" s="3" t="s">
        <v>178</v>
      </c>
      <c r="B10" s="3">
        <v>4</v>
      </c>
      <c r="C10" s="3">
        <v>4</v>
      </c>
      <c r="D10" s="3" t="s">
        <v>176</v>
      </c>
      <c r="E10" s="3" t="s">
        <v>176</v>
      </c>
      <c r="F10" s="3" t="s">
        <v>176</v>
      </c>
    </row>
    <row r="11" spans="1:6" ht="9.6" customHeight="1" x14ac:dyDescent="0.4">
      <c r="A11" s="3" t="s">
        <v>179</v>
      </c>
      <c r="B11" s="3">
        <v>13</v>
      </c>
      <c r="C11" s="3">
        <v>13</v>
      </c>
      <c r="D11" s="3" t="s">
        <v>176</v>
      </c>
      <c r="E11" s="3" t="s">
        <v>176</v>
      </c>
      <c r="F11" s="3" t="s">
        <v>176</v>
      </c>
    </row>
    <row r="12" spans="1:6" ht="9.6" customHeight="1" x14ac:dyDescent="0.4">
      <c r="A12" s="3" t="s">
        <v>180</v>
      </c>
      <c r="B12" s="3">
        <v>12</v>
      </c>
      <c r="C12" s="3">
        <v>10</v>
      </c>
      <c r="D12" s="3">
        <v>2</v>
      </c>
      <c r="E12" s="3" t="s">
        <v>176</v>
      </c>
      <c r="F12" s="3" t="s">
        <v>176</v>
      </c>
    </row>
    <row r="13" spans="1:6" ht="9.6" customHeight="1" x14ac:dyDescent="0.4">
      <c r="A13" s="3" t="s">
        <v>181</v>
      </c>
      <c r="B13" s="3">
        <v>30</v>
      </c>
      <c r="C13" s="3">
        <v>28</v>
      </c>
      <c r="D13" s="3" t="s">
        <v>176</v>
      </c>
      <c r="E13" s="3">
        <v>2</v>
      </c>
      <c r="F13" s="3" t="s">
        <v>176</v>
      </c>
    </row>
    <row r="14" spans="1:6" ht="9.6" customHeight="1" x14ac:dyDescent="0.4">
      <c r="A14" s="3" t="s">
        <v>182</v>
      </c>
      <c r="B14" s="3">
        <v>30</v>
      </c>
      <c r="C14" s="3">
        <v>29</v>
      </c>
      <c r="D14" s="3" t="s">
        <v>176</v>
      </c>
      <c r="E14" s="3" t="s">
        <v>176</v>
      </c>
      <c r="F14" s="3">
        <v>1</v>
      </c>
    </row>
    <row r="15" spans="1:6" ht="9.6" customHeight="1" x14ac:dyDescent="0.4">
      <c r="A15" s="3" t="s">
        <v>183</v>
      </c>
      <c r="B15" s="3">
        <v>26</v>
      </c>
      <c r="C15" s="3">
        <v>23</v>
      </c>
      <c r="D15" s="3">
        <v>1</v>
      </c>
      <c r="E15" s="3" t="s">
        <v>176</v>
      </c>
      <c r="F15" s="3">
        <v>2</v>
      </c>
    </row>
    <row r="16" spans="1:6" ht="9.6" customHeight="1" x14ac:dyDescent="0.4">
      <c r="A16" s="3" t="s">
        <v>184</v>
      </c>
      <c r="B16" s="3">
        <v>56</v>
      </c>
      <c r="C16" s="3">
        <v>55</v>
      </c>
      <c r="D16" s="3">
        <v>1</v>
      </c>
      <c r="E16" s="3" t="s">
        <v>176</v>
      </c>
      <c r="F16" s="3" t="s">
        <v>176</v>
      </c>
    </row>
    <row r="17" spans="1:6" ht="9.6" customHeight="1" x14ac:dyDescent="0.4">
      <c r="A17" s="3" t="s">
        <v>185</v>
      </c>
      <c r="B17" s="3">
        <v>17</v>
      </c>
      <c r="C17" s="3">
        <v>16</v>
      </c>
      <c r="D17" s="3" t="s">
        <v>176</v>
      </c>
      <c r="E17" s="3" t="s">
        <v>176</v>
      </c>
      <c r="F17" s="3">
        <v>1</v>
      </c>
    </row>
    <row r="18" spans="1:6" ht="9.6" customHeight="1" x14ac:dyDescent="0.4">
      <c r="A18" s="3" t="s">
        <v>186</v>
      </c>
      <c r="B18" s="3">
        <v>39</v>
      </c>
      <c r="C18" s="3">
        <v>36</v>
      </c>
      <c r="D18" s="3">
        <v>1</v>
      </c>
      <c r="E18" s="3" t="s">
        <v>176</v>
      </c>
      <c r="F18" s="3">
        <v>2</v>
      </c>
    </row>
    <row r="19" spans="1:6" ht="9.6" customHeight="1" x14ac:dyDescent="0.4">
      <c r="A19" s="3" t="s">
        <v>187</v>
      </c>
      <c r="B19" s="3">
        <v>43</v>
      </c>
      <c r="C19" s="3">
        <v>38</v>
      </c>
      <c r="D19" s="3">
        <v>3</v>
      </c>
      <c r="E19" s="3" t="s">
        <v>176</v>
      </c>
      <c r="F19" s="3">
        <v>2</v>
      </c>
    </row>
    <row r="20" spans="1:6" ht="9.6" customHeight="1" x14ac:dyDescent="0.4">
      <c r="A20" s="16" t="s">
        <v>242</v>
      </c>
    </row>
  </sheetData>
  <mergeCells count="1">
    <mergeCell ref="C3:F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3E5B-F4F8-48AB-A960-90F02D6B3DD6}">
  <dimension ref="A1:E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6384" width="8.83984375" style="16"/>
  </cols>
  <sheetData>
    <row r="1" spans="1:5" ht="9.6" customHeight="1" x14ac:dyDescent="0.4">
      <c r="A1" s="141" t="s">
        <v>221</v>
      </c>
    </row>
    <row r="2" spans="1:5" ht="9.6" customHeight="1" thickBot="1" x14ac:dyDescent="0.45">
      <c r="A2" s="37" t="s">
        <v>209</v>
      </c>
    </row>
    <row r="3" spans="1:5" ht="9.6" customHeight="1" thickBot="1" x14ac:dyDescent="0.45">
      <c r="A3" s="32"/>
      <c r="B3" s="103" t="s">
        <v>220</v>
      </c>
      <c r="C3" s="104"/>
      <c r="D3" s="104"/>
      <c r="E3" s="66" t="s">
        <v>297</v>
      </c>
    </row>
    <row r="4" spans="1:5" ht="9.6" customHeight="1" thickBot="1" x14ac:dyDescent="0.45">
      <c r="A4" s="27" t="s">
        <v>171</v>
      </c>
      <c r="B4" s="33" t="s">
        <v>22</v>
      </c>
      <c r="C4" s="33" t="s">
        <v>259</v>
      </c>
      <c r="D4" s="52" t="s">
        <v>260</v>
      </c>
      <c r="E4" s="97" t="s">
        <v>298</v>
      </c>
    </row>
    <row r="5" spans="1:5" ht="9.6" customHeight="1" x14ac:dyDescent="0.4">
      <c r="A5" s="29" t="s">
        <v>22</v>
      </c>
      <c r="B5" s="30">
        <v>513</v>
      </c>
      <c r="C5" s="30">
        <v>441</v>
      </c>
      <c r="D5" s="30">
        <v>72</v>
      </c>
      <c r="E5" s="95">
        <f>C5*100/B5</f>
        <v>85.964912280701753</v>
      </c>
    </row>
    <row r="6" spans="1:5" ht="9.6" customHeight="1" x14ac:dyDescent="0.4">
      <c r="A6" s="3" t="s">
        <v>173</v>
      </c>
      <c r="B6" s="25">
        <v>139</v>
      </c>
      <c r="C6" s="25">
        <v>126</v>
      </c>
      <c r="D6" s="25">
        <v>13</v>
      </c>
      <c r="E6" s="96">
        <f t="shared" ref="E6:E19" si="0">C6*100/B6</f>
        <v>90.647482014388487</v>
      </c>
    </row>
    <row r="7" spans="1:5" ht="9.6" customHeight="1" x14ac:dyDescent="0.4">
      <c r="A7" s="3" t="s">
        <v>174</v>
      </c>
      <c r="B7" s="25">
        <v>50</v>
      </c>
      <c r="C7" s="25">
        <v>44</v>
      </c>
      <c r="D7" s="25">
        <v>6</v>
      </c>
      <c r="E7" s="96">
        <f t="shared" si="0"/>
        <v>88</v>
      </c>
    </row>
    <row r="8" spans="1:5" ht="9.6" customHeight="1" x14ac:dyDescent="0.4">
      <c r="A8" s="3" t="s">
        <v>175</v>
      </c>
      <c r="B8" s="25">
        <v>23</v>
      </c>
      <c r="C8" s="25">
        <v>21</v>
      </c>
      <c r="D8" s="25">
        <v>2</v>
      </c>
      <c r="E8" s="96">
        <f t="shared" si="0"/>
        <v>91.304347826086953</v>
      </c>
    </row>
    <row r="9" spans="1:5" ht="9.6" customHeight="1" x14ac:dyDescent="0.4">
      <c r="A9" s="3" t="s">
        <v>177</v>
      </c>
      <c r="B9" s="25">
        <v>30</v>
      </c>
      <c r="C9" s="25">
        <v>24</v>
      </c>
      <c r="D9" s="25">
        <v>6</v>
      </c>
      <c r="E9" s="96">
        <f t="shared" si="0"/>
        <v>80</v>
      </c>
    </row>
    <row r="10" spans="1:5" ht="9.6" customHeight="1" x14ac:dyDescent="0.4">
      <c r="A10" s="3" t="s">
        <v>178</v>
      </c>
      <c r="B10" s="25">
        <v>4</v>
      </c>
      <c r="C10" s="25">
        <v>2</v>
      </c>
      <c r="D10" s="25">
        <v>2</v>
      </c>
      <c r="E10" s="96">
        <f t="shared" si="0"/>
        <v>50</v>
      </c>
    </row>
    <row r="11" spans="1:5" ht="9.6" customHeight="1" x14ac:dyDescent="0.4">
      <c r="A11" s="3" t="s">
        <v>179</v>
      </c>
      <c r="B11" s="25">
        <v>13</v>
      </c>
      <c r="C11" s="25">
        <v>10</v>
      </c>
      <c r="D11" s="25">
        <v>3</v>
      </c>
      <c r="E11" s="96">
        <f t="shared" si="0"/>
        <v>76.92307692307692</v>
      </c>
    </row>
    <row r="12" spans="1:5" ht="9.6" customHeight="1" x14ac:dyDescent="0.4">
      <c r="A12" s="3" t="s">
        <v>180</v>
      </c>
      <c r="B12" s="25">
        <v>12</v>
      </c>
      <c r="C12" s="25">
        <v>11</v>
      </c>
      <c r="D12" s="25">
        <v>1</v>
      </c>
      <c r="E12" s="96">
        <f t="shared" si="0"/>
        <v>91.666666666666671</v>
      </c>
    </row>
    <row r="13" spans="1:5" ht="9.6" customHeight="1" x14ac:dyDescent="0.4">
      <c r="A13" s="3" t="s">
        <v>181</v>
      </c>
      <c r="B13" s="25">
        <v>30</v>
      </c>
      <c r="C13" s="25">
        <v>28</v>
      </c>
      <c r="D13" s="25">
        <v>2</v>
      </c>
      <c r="E13" s="96">
        <f t="shared" si="0"/>
        <v>93.333333333333329</v>
      </c>
    </row>
    <row r="14" spans="1:5" ht="9.6" customHeight="1" x14ac:dyDescent="0.4">
      <c r="A14" s="3" t="s">
        <v>182</v>
      </c>
      <c r="B14" s="25">
        <v>30</v>
      </c>
      <c r="C14" s="25">
        <v>25</v>
      </c>
      <c r="D14" s="25">
        <v>5</v>
      </c>
      <c r="E14" s="96">
        <f t="shared" si="0"/>
        <v>83.333333333333329</v>
      </c>
    </row>
    <row r="15" spans="1:5" ht="9.6" customHeight="1" x14ac:dyDescent="0.4">
      <c r="A15" s="3" t="s">
        <v>183</v>
      </c>
      <c r="B15" s="25">
        <v>27</v>
      </c>
      <c r="C15" s="25">
        <v>22</v>
      </c>
      <c r="D15" s="25">
        <v>5</v>
      </c>
      <c r="E15" s="96">
        <f t="shared" si="0"/>
        <v>81.481481481481481</v>
      </c>
    </row>
    <row r="16" spans="1:5" ht="9.6" customHeight="1" x14ac:dyDescent="0.4">
      <c r="A16" s="3" t="s">
        <v>184</v>
      </c>
      <c r="B16" s="25">
        <v>56</v>
      </c>
      <c r="C16" s="25">
        <v>49</v>
      </c>
      <c r="D16" s="25">
        <v>7</v>
      </c>
      <c r="E16" s="96">
        <f t="shared" si="0"/>
        <v>87.5</v>
      </c>
    </row>
    <row r="17" spans="1:5" ht="9.6" customHeight="1" x14ac:dyDescent="0.4">
      <c r="A17" s="3" t="s">
        <v>185</v>
      </c>
      <c r="B17" s="25">
        <v>17</v>
      </c>
      <c r="C17" s="25">
        <v>16</v>
      </c>
      <c r="D17" s="25">
        <v>1</v>
      </c>
      <c r="E17" s="96">
        <f t="shared" si="0"/>
        <v>94.117647058823536</v>
      </c>
    </row>
    <row r="18" spans="1:5" ht="9.6" customHeight="1" x14ac:dyDescent="0.4">
      <c r="A18" s="3" t="s">
        <v>186</v>
      </c>
      <c r="B18" s="25">
        <v>39</v>
      </c>
      <c r="C18" s="25">
        <v>31</v>
      </c>
      <c r="D18" s="25">
        <v>8</v>
      </c>
      <c r="E18" s="96">
        <f t="shared" si="0"/>
        <v>79.487179487179489</v>
      </c>
    </row>
    <row r="19" spans="1:5" ht="9.6" customHeight="1" x14ac:dyDescent="0.4">
      <c r="A19" s="3" t="s">
        <v>187</v>
      </c>
      <c r="B19" s="25">
        <v>43</v>
      </c>
      <c r="C19" s="25">
        <v>32</v>
      </c>
      <c r="D19" s="25">
        <v>11</v>
      </c>
      <c r="E19" s="96">
        <f t="shared" si="0"/>
        <v>74.418604651162795</v>
      </c>
    </row>
    <row r="20" spans="1:5" ht="9.6" customHeight="1" x14ac:dyDescent="0.4">
      <c r="A20" s="16" t="s">
        <v>242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6DAA-831A-48C5-8629-694FF7F0D95E}">
  <dimension ref="A1:D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4" width="14.15625" style="16" customWidth="1"/>
    <col min="5" max="16384" width="8.83984375" style="16"/>
  </cols>
  <sheetData>
    <row r="1" spans="1:4" ht="9.6" customHeight="1" x14ac:dyDescent="0.4">
      <c r="A1" s="140" t="s">
        <v>290</v>
      </c>
      <c r="B1" s="14"/>
    </row>
    <row r="2" spans="1:4" ht="9.6" customHeight="1" thickBot="1" x14ac:dyDescent="0.45">
      <c r="A2" s="16" t="s">
        <v>209</v>
      </c>
    </row>
    <row r="3" spans="1:4" ht="9.6" customHeight="1" thickBot="1" x14ac:dyDescent="0.45">
      <c r="A3" s="105" t="s">
        <v>171</v>
      </c>
      <c r="B3" s="126" t="s">
        <v>222</v>
      </c>
      <c r="C3" s="127"/>
      <c r="D3" s="127"/>
    </row>
    <row r="4" spans="1:4" ht="9.6" customHeight="1" thickBot="1" x14ac:dyDescent="0.45">
      <c r="A4" s="134"/>
      <c r="B4" s="28" t="s">
        <v>225</v>
      </c>
      <c r="C4" s="28" t="s">
        <v>223</v>
      </c>
      <c r="D4" s="28" t="s">
        <v>224</v>
      </c>
    </row>
    <row r="5" spans="1:4" ht="9.6" customHeight="1" x14ac:dyDescent="0.4">
      <c r="A5" s="29" t="s">
        <v>22</v>
      </c>
      <c r="B5" s="29">
        <v>441</v>
      </c>
      <c r="C5" s="29">
        <v>255</v>
      </c>
      <c r="D5" s="29">
        <v>334</v>
      </c>
    </row>
    <row r="6" spans="1:4" ht="9.6" customHeight="1" x14ac:dyDescent="0.4">
      <c r="A6" s="3" t="s">
        <v>173</v>
      </c>
      <c r="B6" s="3">
        <v>126</v>
      </c>
      <c r="C6" s="3">
        <v>80</v>
      </c>
      <c r="D6" s="3">
        <v>88</v>
      </c>
    </row>
    <row r="7" spans="1:4" ht="9.6" customHeight="1" x14ac:dyDescent="0.4">
      <c r="A7" s="3" t="s">
        <v>174</v>
      </c>
      <c r="B7" s="3">
        <v>44</v>
      </c>
      <c r="C7" s="3">
        <v>29</v>
      </c>
      <c r="D7" s="3">
        <v>30</v>
      </c>
    </row>
    <row r="8" spans="1:4" ht="9.6" customHeight="1" x14ac:dyDescent="0.4">
      <c r="A8" s="3" t="s">
        <v>175</v>
      </c>
      <c r="B8" s="3">
        <v>21</v>
      </c>
      <c r="C8" s="3">
        <v>10</v>
      </c>
      <c r="D8" s="3">
        <v>21</v>
      </c>
    </row>
    <row r="9" spans="1:4" ht="9.6" customHeight="1" x14ac:dyDescent="0.4">
      <c r="A9" s="3" t="s">
        <v>177</v>
      </c>
      <c r="B9" s="3">
        <v>24</v>
      </c>
      <c r="C9" s="3">
        <v>9</v>
      </c>
      <c r="D9" s="3">
        <v>18</v>
      </c>
    </row>
    <row r="10" spans="1:4" ht="9.6" customHeight="1" x14ac:dyDescent="0.4">
      <c r="A10" s="3" t="s">
        <v>178</v>
      </c>
      <c r="B10" s="3">
        <v>2</v>
      </c>
      <c r="C10" s="3" t="s">
        <v>176</v>
      </c>
      <c r="D10" s="3">
        <v>2</v>
      </c>
    </row>
    <row r="11" spans="1:4" ht="9.6" customHeight="1" x14ac:dyDescent="0.4">
      <c r="A11" s="3" t="s">
        <v>179</v>
      </c>
      <c r="B11" s="3">
        <v>10</v>
      </c>
      <c r="C11" s="3" t="s">
        <v>176</v>
      </c>
      <c r="D11" s="3">
        <v>10</v>
      </c>
    </row>
    <row r="12" spans="1:4" ht="9.6" customHeight="1" x14ac:dyDescent="0.4">
      <c r="A12" s="3" t="s">
        <v>180</v>
      </c>
      <c r="B12" s="3">
        <v>11</v>
      </c>
      <c r="C12" s="3">
        <v>1</v>
      </c>
      <c r="D12" s="3">
        <v>10</v>
      </c>
    </row>
    <row r="13" spans="1:4" ht="9.6" customHeight="1" x14ac:dyDescent="0.4">
      <c r="A13" s="3" t="s">
        <v>181</v>
      </c>
      <c r="B13" s="3">
        <v>28</v>
      </c>
      <c r="C13" s="3">
        <v>17</v>
      </c>
      <c r="D13" s="3">
        <v>20</v>
      </c>
    </row>
    <row r="14" spans="1:4" ht="9.6" customHeight="1" x14ac:dyDescent="0.4">
      <c r="A14" s="3" t="s">
        <v>182</v>
      </c>
      <c r="B14" s="3">
        <v>25</v>
      </c>
      <c r="C14" s="3">
        <v>13</v>
      </c>
      <c r="D14" s="3">
        <v>18</v>
      </c>
    </row>
    <row r="15" spans="1:4" ht="9.6" customHeight="1" x14ac:dyDescent="0.4">
      <c r="A15" s="3" t="s">
        <v>183</v>
      </c>
      <c r="B15" s="3">
        <v>22</v>
      </c>
      <c r="C15" s="3">
        <v>9</v>
      </c>
      <c r="D15" s="3">
        <v>22</v>
      </c>
    </row>
    <row r="16" spans="1:4" ht="9.6" customHeight="1" x14ac:dyDescent="0.4">
      <c r="A16" s="3" t="s">
        <v>184</v>
      </c>
      <c r="B16" s="3">
        <v>49</v>
      </c>
      <c r="C16" s="3">
        <v>31</v>
      </c>
      <c r="D16" s="3">
        <v>41</v>
      </c>
    </row>
    <row r="17" spans="1:4" ht="9.6" customHeight="1" x14ac:dyDescent="0.4">
      <c r="A17" s="3" t="s">
        <v>185</v>
      </c>
      <c r="B17" s="3">
        <v>16</v>
      </c>
      <c r="C17" s="3">
        <v>15</v>
      </c>
      <c r="D17" s="3">
        <v>16</v>
      </c>
    </row>
    <row r="18" spans="1:4" ht="9.6" customHeight="1" x14ac:dyDescent="0.4">
      <c r="A18" s="3" t="s">
        <v>186</v>
      </c>
      <c r="B18" s="3">
        <v>31</v>
      </c>
      <c r="C18" s="3">
        <v>23</v>
      </c>
      <c r="D18" s="3">
        <v>18</v>
      </c>
    </row>
    <row r="19" spans="1:4" ht="9.6" customHeight="1" x14ac:dyDescent="0.4">
      <c r="A19" s="3" t="s">
        <v>187</v>
      </c>
      <c r="B19" s="3">
        <v>32</v>
      </c>
      <c r="C19" s="3">
        <v>18</v>
      </c>
      <c r="D19" s="3">
        <v>20</v>
      </c>
    </row>
    <row r="20" spans="1:4" ht="9.6" customHeight="1" x14ac:dyDescent="0.4">
      <c r="A20" s="16" t="s">
        <v>242</v>
      </c>
    </row>
  </sheetData>
  <mergeCells count="2">
    <mergeCell ref="A3:A4"/>
    <mergeCell ref="B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1841-1DB5-48E3-9729-E0D217B9D30B}">
  <dimension ref="A1:E24"/>
  <sheetViews>
    <sheetView tabSelected="1" view="pageBreakPreview" zoomScale="125" zoomScaleNormal="100" zoomScaleSheetLayoutView="125" workbookViewId="0">
      <selection activeCell="D23" sqref="D23"/>
    </sheetView>
  </sheetViews>
  <sheetFormatPr defaultRowHeight="9.6" customHeight="1" x14ac:dyDescent="0.55000000000000004"/>
  <cols>
    <col min="1" max="1" width="8.83984375" style="16"/>
    <col min="2" max="4" width="22.7890625" style="16" customWidth="1"/>
    <col min="5" max="5" width="8.83984375" style="1"/>
    <col min="6" max="16384" width="8.83984375" style="16"/>
  </cols>
  <sheetData>
    <row r="1" spans="1:5" ht="9.6" customHeight="1" x14ac:dyDescent="0.55000000000000004">
      <c r="A1" s="140" t="s">
        <v>44</v>
      </c>
    </row>
    <row r="2" spans="1:5" ht="9.6" customHeight="1" thickBot="1" x14ac:dyDescent="0.6">
      <c r="A2" s="53" t="s">
        <v>45</v>
      </c>
    </row>
    <row r="3" spans="1:5" ht="9.6" customHeight="1" thickBot="1" x14ac:dyDescent="0.45">
      <c r="A3" s="68" t="s">
        <v>19</v>
      </c>
      <c r="B3" s="61" t="s">
        <v>22</v>
      </c>
      <c r="C3" s="61" t="s">
        <v>26</v>
      </c>
      <c r="D3" s="61" t="s">
        <v>27</v>
      </c>
      <c r="E3" s="16"/>
    </row>
    <row r="4" spans="1:5" ht="9.6" customHeight="1" x14ac:dyDescent="0.4">
      <c r="A4" s="5" t="s">
        <v>22</v>
      </c>
      <c r="B4" s="5">
        <v>139</v>
      </c>
      <c r="C4" s="5">
        <v>58</v>
      </c>
      <c r="D4" s="5">
        <v>81</v>
      </c>
      <c r="E4" s="16"/>
    </row>
    <row r="5" spans="1:5" ht="9.6" customHeight="1" x14ac:dyDescent="0.4">
      <c r="A5" s="3" t="s">
        <v>28</v>
      </c>
      <c r="B5" s="3">
        <v>7</v>
      </c>
      <c r="C5" s="3">
        <v>5</v>
      </c>
      <c r="D5" s="3">
        <v>2</v>
      </c>
      <c r="E5" s="16"/>
    </row>
    <row r="6" spans="1:5" ht="9.6" customHeight="1" x14ac:dyDescent="0.4">
      <c r="A6" s="3" t="s">
        <v>29</v>
      </c>
      <c r="B6" s="3">
        <v>10</v>
      </c>
      <c r="C6" s="3">
        <v>7</v>
      </c>
      <c r="D6" s="3">
        <v>3</v>
      </c>
      <c r="E6" s="16"/>
    </row>
    <row r="7" spans="1:5" ht="9.6" customHeight="1" x14ac:dyDescent="0.4">
      <c r="A7" s="3" t="s">
        <v>30</v>
      </c>
      <c r="B7" s="3">
        <v>11</v>
      </c>
      <c r="C7" s="3">
        <v>5</v>
      </c>
      <c r="D7" s="3">
        <v>6</v>
      </c>
      <c r="E7" s="16"/>
    </row>
    <row r="8" spans="1:5" ht="9.6" customHeight="1" x14ac:dyDescent="0.4">
      <c r="A8" s="3" t="s">
        <v>31</v>
      </c>
      <c r="B8" s="3">
        <v>9</v>
      </c>
      <c r="C8" s="3">
        <v>3</v>
      </c>
      <c r="D8" s="3">
        <v>6</v>
      </c>
      <c r="E8" s="16"/>
    </row>
    <row r="9" spans="1:5" ht="9.6" customHeight="1" x14ac:dyDescent="0.4">
      <c r="A9" s="3" t="s">
        <v>32</v>
      </c>
      <c r="B9" s="3">
        <v>26</v>
      </c>
      <c r="C9" s="3">
        <v>13</v>
      </c>
      <c r="D9" s="3">
        <v>13</v>
      </c>
      <c r="E9" s="16"/>
    </row>
    <row r="10" spans="1:5" ht="9.6" customHeight="1" x14ac:dyDescent="0.4">
      <c r="A10" s="3" t="s">
        <v>33</v>
      </c>
      <c r="B10" s="3">
        <v>5</v>
      </c>
      <c r="C10" s="3">
        <v>2</v>
      </c>
      <c r="D10" s="3">
        <v>3</v>
      </c>
      <c r="E10" s="16"/>
    </row>
    <row r="11" spans="1:5" ht="9.6" customHeight="1" x14ac:dyDescent="0.4">
      <c r="A11" s="3" t="s">
        <v>34</v>
      </c>
      <c r="B11" s="3">
        <v>4</v>
      </c>
      <c r="C11" s="3">
        <v>2</v>
      </c>
      <c r="D11" s="3">
        <v>2</v>
      </c>
      <c r="E11" s="16"/>
    </row>
    <row r="12" spans="1:5" ht="9.6" customHeight="1" x14ac:dyDescent="0.4">
      <c r="A12" s="3" t="s">
        <v>35</v>
      </c>
      <c r="B12" s="3">
        <v>8</v>
      </c>
      <c r="C12" s="3">
        <v>1</v>
      </c>
      <c r="D12" s="3">
        <v>7</v>
      </c>
      <c r="E12" s="16"/>
    </row>
    <row r="13" spans="1:5" ht="9.6" customHeight="1" x14ac:dyDescent="0.4">
      <c r="A13" s="3" t="s">
        <v>36</v>
      </c>
      <c r="B13" s="3">
        <v>5</v>
      </c>
      <c r="C13" s="3">
        <v>1</v>
      </c>
      <c r="D13" s="3">
        <v>4</v>
      </c>
      <c r="E13" s="16"/>
    </row>
    <row r="14" spans="1:5" ht="9.6" customHeight="1" x14ac:dyDescent="0.4">
      <c r="A14" s="3" t="s">
        <v>37</v>
      </c>
      <c r="B14" s="3">
        <v>4</v>
      </c>
      <c r="C14" s="3">
        <v>1</v>
      </c>
      <c r="D14" s="3">
        <v>3</v>
      </c>
      <c r="E14" s="16"/>
    </row>
    <row r="15" spans="1:5" ht="9.6" customHeight="1" x14ac:dyDescent="0.4">
      <c r="A15" s="3" t="s">
        <v>38</v>
      </c>
      <c r="B15" s="3">
        <v>9</v>
      </c>
      <c r="C15" s="3">
        <v>4</v>
      </c>
      <c r="D15" s="3">
        <v>5</v>
      </c>
      <c r="E15" s="16"/>
    </row>
    <row r="16" spans="1:5" ht="9.6" customHeight="1" x14ac:dyDescent="0.4">
      <c r="A16" s="3" t="s">
        <v>39</v>
      </c>
      <c r="B16" s="3">
        <v>9</v>
      </c>
      <c r="C16" s="3">
        <v>5</v>
      </c>
      <c r="D16" s="3">
        <v>4</v>
      </c>
      <c r="E16" s="16"/>
    </row>
    <row r="17" spans="1:5" ht="9.6" customHeight="1" x14ac:dyDescent="0.4">
      <c r="A17" s="3" t="s">
        <v>40</v>
      </c>
      <c r="B17" s="3">
        <v>8</v>
      </c>
      <c r="C17" s="3">
        <v>1</v>
      </c>
      <c r="D17" s="3">
        <v>7</v>
      </c>
      <c r="E17" s="16"/>
    </row>
    <row r="18" spans="1:5" ht="9.6" customHeight="1" x14ac:dyDescent="0.4">
      <c r="A18" s="3" t="s">
        <v>41</v>
      </c>
      <c r="B18" s="3">
        <v>12</v>
      </c>
      <c r="C18" s="3">
        <v>5</v>
      </c>
      <c r="D18" s="3">
        <v>7</v>
      </c>
      <c r="E18" s="16"/>
    </row>
    <row r="19" spans="1:5" ht="9.6" customHeight="1" x14ac:dyDescent="0.4">
      <c r="A19" s="3" t="s">
        <v>42</v>
      </c>
      <c r="B19" s="3">
        <v>6</v>
      </c>
      <c r="C19" s="3">
        <v>1</v>
      </c>
      <c r="D19" s="3">
        <v>5</v>
      </c>
      <c r="E19" s="16"/>
    </row>
    <row r="20" spans="1:5" ht="9.6" customHeight="1" x14ac:dyDescent="0.4">
      <c r="A20" s="3" t="s">
        <v>43</v>
      </c>
      <c r="B20" s="3">
        <v>6</v>
      </c>
      <c r="C20" s="3">
        <v>2</v>
      </c>
      <c r="D20" s="3">
        <v>4</v>
      </c>
      <c r="E20" s="16"/>
    </row>
    <row r="21" spans="1:5" ht="9.6" customHeight="1" x14ac:dyDescent="0.4">
      <c r="A21" s="16" t="s">
        <v>242</v>
      </c>
      <c r="E21" s="16"/>
    </row>
    <row r="22" spans="1:5" ht="9.6" customHeight="1" x14ac:dyDescent="0.4">
      <c r="E22" s="16"/>
    </row>
    <row r="23" spans="1:5" ht="9.6" customHeight="1" x14ac:dyDescent="0.4">
      <c r="E23" s="16"/>
    </row>
    <row r="24" spans="1:5" ht="9.6" customHeight="1" x14ac:dyDescent="0.4">
      <c r="E24" s="16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5ABF-1F2A-4A0C-88C7-EC507B1D4F40}">
  <dimension ref="A1:U20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8" width="9.05078125" style="16" customWidth="1"/>
    <col min="9" max="9" width="9.05078125" style="17" customWidth="1"/>
    <col min="10" max="10" width="9.05078125" style="16" customWidth="1"/>
    <col min="11" max="11" width="8.83984375" style="16"/>
    <col min="12" max="20" width="8.3671875" style="16" customWidth="1"/>
    <col min="21" max="21" width="8.83984375" style="16" hidden="1" customWidth="1"/>
    <col min="22" max="16384" width="8.83984375" style="16"/>
  </cols>
  <sheetData>
    <row r="1" spans="1:20" ht="9.6" customHeight="1" x14ac:dyDescent="0.4">
      <c r="A1" s="140" t="s">
        <v>275</v>
      </c>
      <c r="B1" s="15"/>
      <c r="K1" s="14" t="s">
        <v>275</v>
      </c>
      <c r="L1" s="14"/>
    </row>
    <row r="2" spans="1:20" ht="9.6" customHeight="1" thickBot="1" x14ac:dyDescent="0.45">
      <c r="A2" s="16" t="s">
        <v>209</v>
      </c>
      <c r="K2" s="16" t="s">
        <v>209</v>
      </c>
    </row>
    <row r="3" spans="1:20" ht="9.6" customHeight="1" x14ac:dyDescent="0.4">
      <c r="A3" s="18"/>
      <c r="B3" s="135" t="s">
        <v>225</v>
      </c>
      <c r="C3" s="135" t="s">
        <v>261</v>
      </c>
      <c r="D3" s="135" t="s">
        <v>262</v>
      </c>
      <c r="E3" s="135" t="s">
        <v>263</v>
      </c>
      <c r="F3" s="135" t="s">
        <v>264</v>
      </c>
      <c r="G3" s="135" t="s">
        <v>265</v>
      </c>
      <c r="H3" s="135" t="s">
        <v>266</v>
      </c>
      <c r="I3" s="135" t="s">
        <v>267</v>
      </c>
      <c r="J3" s="137" t="s">
        <v>226</v>
      </c>
      <c r="K3" s="19"/>
      <c r="L3" s="114" t="s">
        <v>225</v>
      </c>
      <c r="M3" s="114" t="s">
        <v>268</v>
      </c>
      <c r="N3" s="114" t="s">
        <v>269</v>
      </c>
      <c r="O3" s="114" t="s">
        <v>270</v>
      </c>
      <c r="P3" s="114" t="s">
        <v>271</v>
      </c>
      <c r="Q3" s="114" t="s">
        <v>272</v>
      </c>
      <c r="R3" s="114" t="s">
        <v>273</v>
      </c>
      <c r="S3" s="114" t="s">
        <v>274</v>
      </c>
      <c r="T3" s="21" t="s">
        <v>227</v>
      </c>
    </row>
    <row r="4" spans="1:20" ht="9.6" customHeight="1" thickBot="1" x14ac:dyDescent="0.45">
      <c r="A4" s="22" t="s">
        <v>171</v>
      </c>
      <c r="B4" s="136"/>
      <c r="C4" s="136"/>
      <c r="D4" s="136"/>
      <c r="E4" s="136"/>
      <c r="F4" s="136"/>
      <c r="G4" s="136"/>
      <c r="H4" s="136"/>
      <c r="I4" s="136"/>
      <c r="J4" s="138"/>
      <c r="K4" s="2" t="s">
        <v>171</v>
      </c>
      <c r="L4" s="115"/>
      <c r="M4" s="115"/>
      <c r="N4" s="115"/>
      <c r="O4" s="115"/>
      <c r="P4" s="115"/>
      <c r="Q4" s="115"/>
      <c r="R4" s="115"/>
      <c r="S4" s="115"/>
      <c r="T4" s="24" t="s">
        <v>228</v>
      </c>
    </row>
    <row r="5" spans="1:20" ht="9.6" customHeight="1" x14ac:dyDescent="0.4">
      <c r="A5" s="3" t="s">
        <v>22</v>
      </c>
      <c r="B5" s="3">
        <v>513</v>
      </c>
      <c r="C5" s="3">
        <v>472</v>
      </c>
      <c r="D5" s="3">
        <v>108</v>
      </c>
      <c r="E5" s="3">
        <v>405</v>
      </c>
      <c r="F5" s="25">
        <v>217</v>
      </c>
      <c r="G5" s="3">
        <v>278</v>
      </c>
      <c r="H5" s="3">
        <v>172</v>
      </c>
      <c r="I5" s="25">
        <v>274</v>
      </c>
      <c r="J5" s="3">
        <v>237</v>
      </c>
      <c r="K5" s="3" t="s">
        <v>22</v>
      </c>
      <c r="L5" s="25">
        <v>513</v>
      </c>
      <c r="M5" s="25">
        <v>336</v>
      </c>
      <c r="N5" s="25">
        <v>358</v>
      </c>
      <c r="O5" s="25">
        <v>390</v>
      </c>
      <c r="P5" s="25">
        <v>239</v>
      </c>
      <c r="Q5" s="25">
        <v>194</v>
      </c>
      <c r="R5" s="25">
        <v>466</v>
      </c>
      <c r="S5" s="25">
        <v>414</v>
      </c>
      <c r="T5" s="25">
        <v>64</v>
      </c>
    </row>
    <row r="6" spans="1:20" ht="9.6" customHeight="1" x14ac:dyDescent="0.4">
      <c r="A6" s="3" t="s">
        <v>173</v>
      </c>
      <c r="B6" s="3">
        <v>139</v>
      </c>
      <c r="C6" s="3">
        <v>130</v>
      </c>
      <c r="D6" s="3">
        <v>36</v>
      </c>
      <c r="E6" s="3">
        <v>91</v>
      </c>
      <c r="F6" s="25">
        <v>47</v>
      </c>
      <c r="G6" s="3">
        <v>96</v>
      </c>
      <c r="H6" s="3">
        <v>42</v>
      </c>
      <c r="I6" s="25">
        <v>63</v>
      </c>
      <c r="J6" s="3">
        <v>59</v>
      </c>
      <c r="K6" s="3" t="s">
        <v>173</v>
      </c>
      <c r="L6" s="25">
        <v>139</v>
      </c>
      <c r="M6" s="25">
        <v>76</v>
      </c>
      <c r="N6" s="25">
        <v>104</v>
      </c>
      <c r="O6" s="25">
        <v>115</v>
      </c>
      <c r="P6" s="25">
        <v>60</v>
      </c>
      <c r="Q6" s="25">
        <v>38</v>
      </c>
      <c r="R6" s="25">
        <v>132</v>
      </c>
      <c r="S6" s="25">
        <v>124</v>
      </c>
      <c r="T6" s="25">
        <v>23</v>
      </c>
    </row>
    <row r="7" spans="1:20" ht="9.6" customHeight="1" x14ac:dyDescent="0.4">
      <c r="A7" s="3" t="s">
        <v>174</v>
      </c>
      <c r="B7" s="3">
        <v>50</v>
      </c>
      <c r="C7" s="3">
        <v>47</v>
      </c>
      <c r="D7" s="3">
        <v>10</v>
      </c>
      <c r="E7" s="3">
        <v>39</v>
      </c>
      <c r="F7" s="25">
        <v>23</v>
      </c>
      <c r="G7" s="3">
        <v>28</v>
      </c>
      <c r="H7" s="3">
        <v>14</v>
      </c>
      <c r="I7" s="25">
        <v>30</v>
      </c>
      <c r="J7" s="3">
        <v>25</v>
      </c>
      <c r="K7" s="3" t="s">
        <v>174</v>
      </c>
      <c r="L7" s="25">
        <v>50</v>
      </c>
      <c r="M7" s="25">
        <v>26</v>
      </c>
      <c r="N7" s="25">
        <v>36</v>
      </c>
      <c r="O7" s="25">
        <v>39</v>
      </c>
      <c r="P7" s="25">
        <v>20</v>
      </c>
      <c r="Q7" s="25">
        <v>18</v>
      </c>
      <c r="R7" s="25">
        <v>44</v>
      </c>
      <c r="S7" s="25">
        <v>37</v>
      </c>
      <c r="T7" s="25">
        <v>10</v>
      </c>
    </row>
    <row r="8" spans="1:20" ht="9.6" customHeight="1" x14ac:dyDescent="0.4">
      <c r="A8" s="3" t="s">
        <v>175</v>
      </c>
      <c r="B8" s="3">
        <v>23</v>
      </c>
      <c r="C8" s="3">
        <v>23</v>
      </c>
      <c r="D8" s="3">
        <v>2</v>
      </c>
      <c r="E8" s="3">
        <v>20</v>
      </c>
      <c r="F8" s="25">
        <v>3</v>
      </c>
      <c r="G8" s="3">
        <v>15</v>
      </c>
      <c r="H8" s="3">
        <v>10</v>
      </c>
      <c r="I8" s="25">
        <v>11</v>
      </c>
      <c r="J8" s="3">
        <v>15</v>
      </c>
      <c r="K8" s="3" t="s">
        <v>175</v>
      </c>
      <c r="L8" s="25">
        <v>23</v>
      </c>
      <c r="M8" s="25">
        <v>17</v>
      </c>
      <c r="N8" s="25">
        <v>21</v>
      </c>
      <c r="O8" s="25">
        <v>17</v>
      </c>
      <c r="P8" s="25">
        <v>13</v>
      </c>
      <c r="Q8" s="25">
        <v>10</v>
      </c>
      <c r="R8" s="25">
        <v>23</v>
      </c>
      <c r="S8" s="25">
        <v>19</v>
      </c>
      <c r="T8" s="25">
        <v>1</v>
      </c>
    </row>
    <row r="9" spans="1:20" ht="9.6" customHeight="1" x14ac:dyDescent="0.4">
      <c r="A9" s="3" t="s">
        <v>177</v>
      </c>
      <c r="B9" s="3">
        <v>30</v>
      </c>
      <c r="C9" s="3">
        <v>29</v>
      </c>
      <c r="D9" s="3">
        <v>1</v>
      </c>
      <c r="E9" s="3">
        <v>25</v>
      </c>
      <c r="F9" s="25">
        <v>14</v>
      </c>
      <c r="G9" s="3">
        <v>13</v>
      </c>
      <c r="H9" s="3">
        <v>15</v>
      </c>
      <c r="I9" s="25">
        <v>23</v>
      </c>
      <c r="J9" s="3">
        <v>13</v>
      </c>
      <c r="K9" s="3" t="s">
        <v>177</v>
      </c>
      <c r="L9" s="25">
        <v>30</v>
      </c>
      <c r="M9" s="25">
        <v>21</v>
      </c>
      <c r="N9" s="25">
        <v>22</v>
      </c>
      <c r="O9" s="25">
        <v>21</v>
      </c>
      <c r="P9" s="25">
        <v>16</v>
      </c>
      <c r="Q9" s="25">
        <v>11</v>
      </c>
      <c r="R9" s="25">
        <v>27</v>
      </c>
      <c r="S9" s="25">
        <v>25</v>
      </c>
      <c r="T9" s="25">
        <v>4</v>
      </c>
    </row>
    <row r="10" spans="1:20" ht="9.6" customHeight="1" x14ac:dyDescent="0.4">
      <c r="A10" s="3" t="s">
        <v>178</v>
      </c>
      <c r="B10" s="3">
        <v>4</v>
      </c>
      <c r="C10" s="3">
        <v>2</v>
      </c>
      <c r="D10" s="3">
        <v>2</v>
      </c>
      <c r="E10" s="3">
        <v>2</v>
      </c>
      <c r="F10" s="25">
        <v>2</v>
      </c>
      <c r="G10" s="3">
        <v>1</v>
      </c>
      <c r="H10" s="3">
        <v>0</v>
      </c>
      <c r="I10" s="25">
        <v>3</v>
      </c>
      <c r="J10" s="3">
        <v>1</v>
      </c>
      <c r="K10" s="3" t="s">
        <v>178</v>
      </c>
      <c r="L10" s="25">
        <v>4</v>
      </c>
      <c r="M10" s="25">
        <v>3</v>
      </c>
      <c r="N10" s="25">
        <v>2</v>
      </c>
      <c r="O10" s="25">
        <v>2</v>
      </c>
      <c r="P10" s="25">
        <v>2</v>
      </c>
      <c r="Q10" s="25">
        <v>2</v>
      </c>
      <c r="R10" s="25">
        <v>2</v>
      </c>
      <c r="S10" s="25">
        <v>3</v>
      </c>
      <c r="T10" s="25">
        <v>0</v>
      </c>
    </row>
    <row r="11" spans="1:20" ht="9.6" customHeight="1" x14ac:dyDescent="0.4">
      <c r="A11" s="3" t="s">
        <v>179</v>
      </c>
      <c r="B11" s="3">
        <v>13</v>
      </c>
      <c r="C11" s="3">
        <v>12</v>
      </c>
      <c r="D11" s="3">
        <v>2</v>
      </c>
      <c r="E11" s="3">
        <v>10</v>
      </c>
      <c r="F11" s="25">
        <v>10</v>
      </c>
      <c r="G11" s="3">
        <v>7</v>
      </c>
      <c r="H11" s="3">
        <v>7</v>
      </c>
      <c r="I11" s="25">
        <v>7</v>
      </c>
      <c r="J11" s="3">
        <v>6</v>
      </c>
      <c r="K11" s="3" t="s">
        <v>179</v>
      </c>
      <c r="L11" s="25">
        <v>13</v>
      </c>
      <c r="M11" s="25">
        <v>10</v>
      </c>
      <c r="N11" s="25">
        <v>10</v>
      </c>
      <c r="O11" s="25">
        <v>10</v>
      </c>
      <c r="P11" s="25">
        <v>6</v>
      </c>
      <c r="Q11" s="25">
        <v>5</v>
      </c>
      <c r="R11" s="25">
        <v>11</v>
      </c>
      <c r="S11" s="25">
        <v>10</v>
      </c>
      <c r="T11" s="25">
        <v>3</v>
      </c>
    </row>
    <row r="12" spans="1:20" ht="9.6" customHeight="1" x14ac:dyDescent="0.4">
      <c r="A12" s="3" t="s">
        <v>180</v>
      </c>
      <c r="B12" s="3">
        <v>12</v>
      </c>
      <c r="C12" s="3">
        <v>12</v>
      </c>
      <c r="D12" s="3">
        <v>3</v>
      </c>
      <c r="E12" s="3">
        <v>10</v>
      </c>
      <c r="F12" s="25">
        <v>7</v>
      </c>
      <c r="G12" s="3">
        <v>8</v>
      </c>
      <c r="H12" s="3">
        <v>4</v>
      </c>
      <c r="I12" s="25">
        <v>9</v>
      </c>
      <c r="J12" s="3">
        <v>6</v>
      </c>
      <c r="K12" s="3" t="s">
        <v>180</v>
      </c>
      <c r="L12" s="25">
        <v>12</v>
      </c>
      <c r="M12" s="25">
        <v>7</v>
      </c>
      <c r="N12" s="25">
        <v>6</v>
      </c>
      <c r="O12" s="25">
        <v>9</v>
      </c>
      <c r="P12" s="25">
        <v>5</v>
      </c>
      <c r="Q12" s="25">
        <v>7</v>
      </c>
      <c r="R12" s="25">
        <v>11</v>
      </c>
      <c r="S12" s="25">
        <v>12</v>
      </c>
      <c r="T12" s="25">
        <v>3</v>
      </c>
    </row>
    <row r="13" spans="1:20" ht="9.6" customHeight="1" x14ac:dyDescent="0.4">
      <c r="A13" s="3" t="s">
        <v>181</v>
      </c>
      <c r="B13" s="3">
        <v>30</v>
      </c>
      <c r="C13" s="3">
        <v>24</v>
      </c>
      <c r="D13" s="3">
        <v>11</v>
      </c>
      <c r="E13" s="3">
        <v>25</v>
      </c>
      <c r="F13" s="25">
        <v>12</v>
      </c>
      <c r="G13" s="3">
        <v>15</v>
      </c>
      <c r="H13" s="3">
        <v>10</v>
      </c>
      <c r="I13" s="25">
        <v>18</v>
      </c>
      <c r="J13" s="3">
        <v>10</v>
      </c>
      <c r="K13" s="3" t="s">
        <v>181</v>
      </c>
      <c r="L13" s="25">
        <v>30</v>
      </c>
      <c r="M13" s="25">
        <v>18</v>
      </c>
      <c r="N13" s="25">
        <v>18</v>
      </c>
      <c r="O13" s="25">
        <v>26</v>
      </c>
      <c r="P13" s="25">
        <v>19</v>
      </c>
      <c r="Q13" s="25">
        <v>16</v>
      </c>
      <c r="R13" s="25">
        <v>26</v>
      </c>
      <c r="S13" s="25">
        <v>23</v>
      </c>
      <c r="T13" s="25">
        <v>1</v>
      </c>
    </row>
    <row r="14" spans="1:20" ht="9.6" customHeight="1" x14ac:dyDescent="0.4">
      <c r="A14" s="3" t="s">
        <v>182</v>
      </c>
      <c r="B14" s="3">
        <v>30</v>
      </c>
      <c r="C14" s="3">
        <v>25</v>
      </c>
      <c r="D14" s="3">
        <v>13</v>
      </c>
      <c r="E14" s="3">
        <v>29</v>
      </c>
      <c r="F14" s="25">
        <v>17</v>
      </c>
      <c r="G14" s="3">
        <v>13</v>
      </c>
      <c r="H14" s="3">
        <v>8</v>
      </c>
      <c r="I14" s="25">
        <v>19</v>
      </c>
      <c r="J14" s="3">
        <v>19</v>
      </c>
      <c r="K14" s="3" t="s">
        <v>182</v>
      </c>
      <c r="L14" s="25">
        <v>30</v>
      </c>
      <c r="M14" s="25">
        <v>21</v>
      </c>
      <c r="N14" s="25">
        <v>21</v>
      </c>
      <c r="O14" s="25">
        <v>23</v>
      </c>
      <c r="P14" s="25">
        <v>19</v>
      </c>
      <c r="Q14" s="25">
        <v>12</v>
      </c>
      <c r="R14" s="25">
        <v>27</v>
      </c>
      <c r="S14" s="25">
        <v>24</v>
      </c>
      <c r="T14" s="25">
        <v>3</v>
      </c>
    </row>
    <row r="15" spans="1:20" ht="9.6" customHeight="1" x14ac:dyDescent="0.4">
      <c r="A15" s="3" t="s">
        <v>183</v>
      </c>
      <c r="B15" s="3">
        <v>27</v>
      </c>
      <c r="C15" s="3">
        <v>25</v>
      </c>
      <c r="D15" s="3">
        <v>5</v>
      </c>
      <c r="E15" s="3">
        <v>24</v>
      </c>
      <c r="F15" s="25">
        <v>14</v>
      </c>
      <c r="G15" s="3">
        <v>11</v>
      </c>
      <c r="H15" s="3">
        <v>13</v>
      </c>
      <c r="I15" s="25">
        <v>16</v>
      </c>
      <c r="J15" s="3">
        <v>13</v>
      </c>
      <c r="K15" s="3" t="s">
        <v>183</v>
      </c>
      <c r="L15" s="25">
        <v>27</v>
      </c>
      <c r="M15" s="25">
        <v>19</v>
      </c>
      <c r="N15" s="25">
        <v>10</v>
      </c>
      <c r="O15" s="25">
        <v>20</v>
      </c>
      <c r="P15" s="25">
        <v>10</v>
      </c>
      <c r="Q15" s="25">
        <v>13</v>
      </c>
      <c r="R15" s="25">
        <v>26</v>
      </c>
      <c r="S15" s="25">
        <v>22</v>
      </c>
      <c r="T15" s="25">
        <v>3</v>
      </c>
    </row>
    <row r="16" spans="1:20" ht="9.6" customHeight="1" x14ac:dyDescent="0.4">
      <c r="A16" s="3" t="s">
        <v>184</v>
      </c>
      <c r="B16" s="3">
        <v>56</v>
      </c>
      <c r="C16" s="3">
        <v>50</v>
      </c>
      <c r="D16" s="3">
        <v>8</v>
      </c>
      <c r="E16" s="3">
        <v>45</v>
      </c>
      <c r="F16" s="25">
        <v>24</v>
      </c>
      <c r="G16" s="3">
        <v>20</v>
      </c>
      <c r="H16" s="3">
        <v>17</v>
      </c>
      <c r="I16" s="25">
        <v>28</v>
      </c>
      <c r="J16" s="3">
        <v>23</v>
      </c>
      <c r="K16" s="3" t="s">
        <v>184</v>
      </c>
      <c r="L16" s="25">
        <v>56</v>
      </c>
      <c r="M16" s="25">
        <v>44</v>
      </c>
      <c r="N16" s="25">
        <v>43</v>
      </c>
      <c r="O16" s="25">
        <v>36</v>
      </c>
      <c r="P16" s="25">
        <v>19</v>
      </c>
      <c r="Q16" s="25">
        <v>28</v>
      </c>
      <c r="R16" s="25">
        <v>49</v>
      </c>
      <c r="S16" s="25">
        <v>44</v>
      </c>
      <c r="T16" s="25">
        <v>7</v>
      </c>
    </row>
    <row r="17" spans="1:20" ht="9.6" customHeight="1" x14ac:dyDescent="0.4">
      <c r="A17" s="3" t="s">
        <v>185</v>
      </c>
      <c r="B17" s="3">
        <v>17</v>
      </c>
      <c r="C17" s="3">
        <v>17</v>
      </c>
      <c r="D17" s="3">
        <v>2</v>
      </c>
      <c r="E17" s="3">
        <v>15</v>
      </c>
      <c r="F17" s="25">
        <v>11</v>
      </c>
      <c r="G17" s="3">
        <v>7</v>
      </c>
      <c r="H17" s="3">
        <v>5</v>
      </c>
      <c r="I17" s="25">
        <v>8</v>
      </c>
      <c r="J17" s="3">
        <v>6</v>
      </c>
      <c r="K17" s="3" t="s">
        <v>185</v>
      </c>
      <c r="L17" s="25">
        <v>17</v>
      </c>
      <c r="M17" s="25">
        <v>14</v>
      </c>
      <c r="N17" s="25">
        <v>14</v>
      </c>
      <c r="O17" s="25">
        <v>11</v>
      </c>
      <c r="P17" s="25">
        <v>11</v>
      </c>
      <c r="Q17" s="25">
        <v>2</v>
      </c>
      <c r="R17" s="25">
        <v>16</v>
      </c>
      <c r="S17" s="25">
        <v>10</v>
      </c>
      <c r="T17" s="25">
        <v>1</v>
      </c>
    </row>
    <row r="18" spans="1:20" ht="9.6" customHeight="1" x14ac:dyDescent="0.4">
      <c r="A18" s="3" t="s">
        <v>186</v>
      </c>
      <c r="B18" s="3">
        <v>39</v>
      </c>
      <c r="C18" s="3">
        <v>38</v>
      </c>
      <c r="D18" s="3">
        <v>1</v>
      </c>
      <c r="E18" s="3">
        <v>33</v>
      </c>
      <c r="F18" s="25">
        <v>18</v>
      </c>
      <c r="G18" s="3">
        <v>24</v>
      </c>
      <c r="H18" s="3">
        <v>14</v>
      </c>
      <c r="I18" s="25">
        <v>19</v>
      </c>
      <c r="J18" s="3">
        <v>21</v>
      </c>
      <c r="K18" s="3" t="s">
        <v>186</v>
      </c>
      <c r="L18" s="25">
        <v>39</v>
      </c>
      <c r="M18" s="25">
        <v>29</v>
      </c>
      <c r="N18" s="25">
        <v>26</v>
      </c>
      <c r="O18" s="25">
        <v>30</v>
      </c>
      <c r="P18" s="25">
        <v>17</v>
      </c>
      <c r="Q18" s="25">
        <v>14</v>
      </c>
      <c r="R18" s="25">
        <v>35</v>
      </c>
      <c r="S18" s="25">
        <v>34</v>
      </c>
      <c r="T18" s="25">
        <v>1</v>
      </c>
    </row>
    <row r="19" spans="1:20" ht="9.6" customHeight="1" x14ac:dyDescent="0.4">
      <c r="A19" s="3" t="s">
        <v>187</v>
      </c>
      <c r="B19" s="3">
        <v>43</v>
      </c>
      <c r="C19" s="3">
        <v>38</v>
      </c>
      <c r="D19" s="3">
        <v>12</v>
      </c>
      <c r="E19" s="3">
        <v>37</v>
      </c>
      <c r="F19" s="25">
        <v>15</v>
      </c>
      <c r="G19" s="3">
        <v>20</v>
      </c>
      <c r="H19" s="3">
        <v>13</v>
      </c>
      <c r="I19" s="25">
        <v>20</v>
      </c>
      <c r="J19" s="3">
        <v>20</v>
      </c>
      <c r="K19" s="3" t="s">
        <v>187</v>
      </c>
      <c r="L19" s="25">
        <v>43</v>
      </c>
      <c r="M19" s="25">
        <v>31</v>
      </c>
      <c r="N19" s="25">
        <v>25</v>
      </c>
      <c r="O19" s="25">
        <v>31</v>
      </c>
      <c r="P19" s="25">
        <v>22</v>
      </c>
      <c r="Q19" s="25">
        <v>18</v>
      </c>
      <c r="R19" s="25">
        <v>37</v>
      </c>
      <c r="S19" s="25">
        <v>27</v>
      </c>
      <c r="T19" s="25">
        <v>4</v>
      </c>
    </row>
    <row r="20" spans="1:20" ht="9.6" customHeight="1" x14ac:dyDescent="0.4">
      <c r="A20" s="16" t="s">
        <v>242</v>
      </c>
      <c r="K20" s="16" t="s">
        <v>242</v>
      </c>
    </row>
  </sheetData>
  <mergeCells count="17">
    <mergeCell ref="Q3:Q4"/>
    <mergeCell ref="R3:R4"/>
    <mergeCell ref="S3:S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B3:B4"/>
    <mergeCell ref="L3:L4"/>
    <mergeCell ref="N3:N4"/>
    <mergeCell ref="O3:O4"/>
    <mergeCell ref="P3:P4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EE8F-01F1-466A-AE49-54A20A9DD5DF}">
  <dimension ref="A1:L23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55000000000000004"/>
  <cols>
    <col min="1" max="1" width="8.83984375" style="6"/>
    <col min="2" max="11" width="7.41796875" style="6" customWidth="1"/>
    <col min="12" max="12" width="8.83984375" style="1"/>
    <col min="13" max="16384" width="8.83984375" style="6"/>
  </cols>
  <sheetData>
    <row r="1" spans="1:12" ht="9.6" customHeight="1" x14ac:dyDescent="0.35">
      <c r="A1" s="139" t="s">
        <v>276</v>
      </c>
      <c r="L1" s="6"/>
    </row>
    <row r="2" spans="1:12" ht="9.6" customHeight="1" thickBot="1" x14ac:dyDescent="0.4">
      <c r="A2" s="6" t="s">
        <v>209</v>
      </c>
      <c r="L2" s="6"/>
    </row>
    <row r="3" spans="1:12" ht="43.5" customHeight="1" thickBot="1" x14ac:dyDescent="0.4">
      <c r="A3" s="7" t="s">
        <v>171</v>
      </c>
      <c r="B3" s="8" t="s">
        <v>225</v>
      </c>
      <c r="C3" s="8" t="s">
        <v>277</v>
      </c>
      <c r="D3" s="8" t="s">
        <v>278</v>
      </c>
      <c r="E3" s="8" t="s">
        <v>279</v>
      </c>
      <c r="F3" s="8" t="s">
        <v>280</v>
      </c>
      <c r="G3" s="8" t="s">
        <v>281</v>
      </c>
      <c r="H3" s="8" t="s">
        <v>282</v>
      </c>
      <c r="I3" s="8" t="s">
        <v>283</v>
      </c>
      <c r="J3" s="8" t="s">
        <v>284</v>
      </c>
      <c r="K3" s="9" t="s">
        <v>285</v>
      </c>
      <c r="L3" s="6"/>
    </row>
    <row r="4" spans="1:12" ht="9.6" customHeight="1" x14ac:dyDescent="0.35">
      <c r="A4" s="10" t="s">
        <v>22</v>
      </c>
      <c r="B4" s="11">
        <v>513</v>
      </c>
      <c r="C4" s="11">
        <v>339</v>
      </c>
      <c r="D4" s="11">
        <v>124</v>
      </c>
      <c r="E4" s="11">
        <v>115</v>
      </c>
      <c r="F4" s="11">
        <v>11</v>
      </c>
      <c r="G4" s="11">
        <v>13</v>
      </c>
      <c r="H4" s="11">
        <v>65</v>
      </c>
      <c r="I4" s="11">
        <v>234</v>
      </c>
      <c r="J4" s="11">
        <v>153</v>
      </c>
      <c r="K4" s="11">
        <v>16</v>
      </c>
      <c r="L4" s="6"/>
    </row>
    <row r="5" spans="1:12" ht="9.6" customHeight="1" x14ac:dyDescent="0.35">
      <c r="A5" s="12" t="s">
        <v>173</v>
      </c>
      <c r="B5" s="13">
        <v>139</v>
      </c>
      <c r="C5" s="13">
        <v>87</v>
      </c>
      <c r="D5" s="13">
        <v>54</v>
      </c>
      <c r="E5" s="13">
        <v>24</v>
      </c>
      <c r="F5" s="13">
        <v>3</v>
      </c>
      <c r="G5" s="13">
        <v>5</v>
      </c>
      <c r="H5" s="13">
        <v>10</v>
      </c>
      <c r="I5" s="13">
        <v>46</v>
      </c>
      <c r="J5" s="13">
        <v>42</v>
      </c>
      <c r="K5" s="13">
        <v>7</v>
      </c>
      <c r="L5" s="6"/>
    </row>
    <row r="6" spans="1:12" ht="9.6" customHeight="1" x14ac:dyDescent="0.35">
      <c r="A6" s="12" t="s">
        <v>174</v>
      </c>
      <c r="B6" s="13">
        <v>50</v>
      </c>
      <c r="C6" s="13">
        <v>37</v>
      </c>
      <c r="D6" s="13">
        <v>16</v>
      </c>
      <c r="E6" s="13">
        <v>13</v>
      </c>
      <c r="F6" s="13">
        <v>4</v>
      </c>
      <c r="G6" s="13">
        <v>2</v>
      </c>
      <c r="H6" s="13">
        <v>8</v>
      </c>
      <c r="I6" s="13">
        <v>17</v>
      </c>
      <c r="J6" s="13">
        <v>10</v>
      </c>
      <c r="K6" s="13">
        <v>2</v>
      </c>
      <c r="L6" s="6"/>
    </row>
    <row r="7" spans="1:12" ht="9.6" customHeight="1" x14ac:dyDescent="0.35">
      <c r="A7" s="12" t="s">
        <v>175</v>
      </c>
      <c r="B7" s="13">
        <v>23</v>
      </c>
      <c r="C7" s="13">
        <v>12</v>
      </c>
      <c r="D7" s="13">
        <v>5</v>
      </c>
      <c r="E7" s="13">
        <v>9</v>
      </c>
      <c r="F7" s="12" t="s">
        <v>176</v>
      </c>
      <c r="G7" s="13">
        <v>1</v>
      </c>
      <c r="H7" s="13">
        <v>8</v>
      </c>
      <c r="I7" s="13">
        <v>15</v>
      </c>
      <c r="J7" s="13">
        <v>18</v>
      </c>
      <c r="K7" s="12" t="s">
        <v>176</v>
      </c>
      <c r="L7" s="6"/>
    </row>
    <row r="8" spans="1:12" ht="9.6" customHeight="1" x14ac:dyDescent="0.35">
      <c r="A8" s="12" t="s">
        <v>177</v>
      </c>
      <c r="B8" s="13">
        <v>30</v>
      </c>
      <c r="C8" s="13">
        <v>21</v>
      </c>
      <c r="D8" s="13">
        <v>4</v>
      </c>
      <c r="E8" s="13">
        <v>6</v>
      </c>
      <c r="F8" s="12" t="s">
        <v>176</v>
      </c>
      <c r="G8" s="13">
        <v>1</v>
      </c>
      <c r="H8" s="13">
        <v>2</v>
      </c>
      <c r="I8" s="13">
        <v>12</v>
      </c>
      <c r="J8" s="13">
        <v>14</v>
      </c>
      <c r="K8" s="12" t="s">
        <v>176</v>
      </c>
      <c r="L8" s="6"/>
    </row>
    <row r="9" spans="1:12" ht="9.6" customHeight="1" x14ac:dyDescent="0.35">
      <c r="A9" s="12" t="s">
        <v>178</v>
      </c>
      <c r="B9" s="13">
        <v>4</v>
      </c>
      <c r="C9" s="13">
        <v>1</v>
      </c>
      <c r="D9" s="12" t="s">
        <v>176</v>
      </c>
      <c r="E9" s="13">
        <v>1</v>
      </c>
      <c r="F9" s="12" t="s">
        <v>176</v>
      </c>
      <c r="G9" s="12" t="s">
        <v>176</v>
      </c>
      <c r="H9" s="13">
        <v>1</v>
      </c>
      <c r="I9" s="13">
        <v>4</v>
      </c>
      <c r="J9" s="12" t="s">
        <v>176</v>
      </c>
      <c r="K9" s="12" t="s">
        <v>176</v>
      </c>
      <c r="L9" s="6"/>
    </row>
    <row r="10" spans="1:12" ht="9.6" customHeight="1" x14ac:dyDescent="0.35">
      <c r="A10" s="12" t="s">
        <v>179</v>
      </c>
      <c r="B10" s="13">
        <v>13</v>
      </c>
      <c r="C10" s="13">
        <v>10</v>
      </c>
      <c r="D10" s="12" t="s">
        <v>176</v>
      </c>
      <c r="E10" s="13">
        <v>4</v>
      </c>
      <c r="F10" s="12" t="s">
        <v>176</v>
      </c>
      <c r="G10" s="12" t="s">
        <v>176</v>
      </c>
      <c r="H10" s="13">
        <v>1</v>
      </c>
      <c r="I10" s="13">
        <v>4</v>
      </c>
      <c r="J10" s="13">
        <v>1</v>
      </c>
      <c r="K10" s="13">
        <v>1</v>
      </c>
      <c r="L10" s="6"/>
    </row>
    <row r="11" spans="1:12" ht="9.6" customHeight="1" x14ac:dyDescent="0.35">
      <c r="A11" s="12" t="s">
        <v>180</v>
      </c>
      <c r="B11" s="13">
        <v>12</v>
      </c>
      <c r="C11" s="13">
        <v>6</v>
      </c>
      <c r="D11" s="13">
        <v>1</v>
      </c>
      <c r="E11" s="13">
        <v>4</v>
      </c>
      <c r="F11" s="12" t="s">
        <v>176</v>
      </c>
      <c r="G11" s="12" t="s">
        <v>176</v>
      </c>
      <c r="H11" s="12" t="s">
        <v>176</v>
      </c>
      <c r="I11" s="13">
        <v>7</v>
      </c>
      <c r="J11" s="12" t="s">
        <v>176</v>
      </c>
      <c r="K11" s="12" t="s">
        <v>176</v>
      </c>
      <c r="L11" s="6"/>
    </row>
    <row r="12" spans="1:12" ht="9.6" customHeight="1" x14ac:dyDescent="0.35">
      <c r="A12" s="12" t="s">
        <v>181</v>
      </c>
      <c r="B12" s="13">
        <v>30</v>
      </c>
      <c r="C12" s="13">
        <v>21</v>
      </c>
      <c r="D12" s="13">
        <v>7</v>
      </c>
      <c r="E12" s="13">
        <v>8</v>
      </c>
      <c r="F12" s="12" t="s">
        <v>176</v>
      </c>
      <c r="G12" s="13">
        <v>1</v>
      </c>
      <c r="H12" s="12" t="s">
        <v>176</v>
      </c>
      <c r="I12" s="13">
        <v>17</v>
      </c>
      <c r="J12" s="13">
        <v>3</v>
      </c>
      <c r="K12" s="12" t="s">
        <v>176</v>
      </c>
      <c r="L12" s="6"/>
    </row>
    <row r="13" spans="1:12" ht="9.6" customHeight="1" x14ac:dyDescent="0.35">
      <c r="A13" s="12" t="s">
        <v>182</v>
      </c>
      <c r="B13" s="13">
        <v>30</v>
      </c>
      <c r="C13" s="13">
        <v>19</v>
      </c>
      <c r="D13" s="13">
        <v>4</v>
      </c>
      <c r="E13" s="13">
        <v>5</v>
      </c>
      <c r="F13" s="12" t="s">
        <v>176</v>
      </c>
      <c r="G13" s="12" t="s">
        <v>176</v>
      </c>
      <c r="H13" s="13">
        <v>1</v>
      </c>
      <c r="I13" s="13">
        <v>18</v>
      </c>
      <c r="J13" s="13">
        <v>2</v>
      </c>
      <c r="K13" s="13">
        <v>2</v>
      </c>
      <c r="L13" s="6"/>
    </row>
    <row r="14" spans="1:12" ht="9.6" customHeight="1" x14ac:dyDescent="0.35">
      <c r="A14" s="12" t="s">
        <v>183</v>
      </c>
      <c r="B14" s="13">
        <v>27</v>
      </c>
      <c r="C14" s="13">
        <v>16</v>
      </c>
      <c r="D14" s="13">
        <v>6</v>
      </c>
      <c r="E14" s="13">
        <v>8</v>
      </c>
      <c r="F14" s="12" t="s">
        <v>176</v>
      </c>
      <c r="G14" s="12" t="s">
        <v>176</v>
      </c>
      <c r="H14" s="13">
        <v>4</v>
      </c>
      <c r="I14" s="13">
        <v>15</v>
      </c>
      <c r="J14" s="13">
        <v>6</v>
      </c>
      <c r="K14" s="13">
        <v>1</v>
      </c>
      <c r="L14" s="6"/>
    </row>
    <row r="15" spans="1:12" ht="9.6" customHeight="1" x14ac:dyDescent="0.35">
      <c r="A15" s="12" t="s">
        <v>184</v>
      </c>
      <c r="B15" s="13">
        <v>56</v>
      </c>
      <c r="C15" s="13">
        <v>38</v>
      </c>
      <c r="D15" s="13">
        <v>17</v>
      </c>
      <c r="E15" s="13">
        <v>18</v>
      </c>
      <c r="F15" s="13">
        <v>3</v>
      </c>
      <c r="G15" s="13">
        <v>1</v>
      </c>
      <c r="H15" s="13">
        <v>27</v>
      </c>
      <c r="I15" s="13">
        <v>26</v>
      </c>
      <c r="J15" s="13">
        <v>29</v>
      </c>
      <c r="K15" s="13">
        <v>1</v>
      </c>
      <c r="L15" s="6"/>
    </row>
    <row r="16" spans="1:12" ht="9.6" customHeight="1" x14ac:dyDescent="0.35">
      <c r="A16" s="12" t="s">
        <v>185</v>
      </c>
      <c r="B16" s="13">
        <v>17</v>
      </c>
      <c r="C16" s="13">
        <v>16</v>
      </c>
      <c r="D16" s="12" t="s">
        <v>176</v>
      </c>
      <c r="E16" s="13">
        <v>4</v>
      </c>
      <c r="F16" s="13">
        <v>1</v>
      </c>
      <c r="G16" s="12" t="s">
        <v>176</v>
      </c>
      <c r="H16" s="12" t="s">
        <v>176</v>
      </c>
      <c r="I16" s="13">
        <v>4</v>
      </c>
      <c r="J16" s="13">
        <v>8</v>
      </c>
      <c r="K16" s="13">
        <v>1</v>
      </c>
      <c r="L16" s="6"/>
    </row>
    <row r="17" spans="1:12" ht="9.6" customHeight="1" x14ac:dyDescent="0.35">
      <c r="A17" s="12" t="s">
        <v>186</v>
      </c>
      <c r="B17" s="13">
        <v>39</v>
      </c>
      <c r="C17" s="13">
        <v>23</v>
      </c>
      <c r="D17" s="13">
        <v>4</v>
      </c>
      <c r="E17" s="13">
        <v>6</v>
      </c>
      <c r="F17" s="12" t="s">
        <v>176</v>
      </c>
      <c r="G17" s="13">
        <v>1</v>
      </c>
      <c r="H17" s="12" t="s">
        <v>176</v>
      </c>
      <c r="I17" s="13">
        <v>27</v>
      </c>
      <c r="J17" s="13">
        <v>13</v>
      </c>
      <c r="K17" s="12" t="s">
        <v>176</v>
      </c>
      <c r="L17" s="6"/>
    </row>
    <row r="18" spans="1:12" ht="9.6" customHeight="1" x14ac:dyDescent="0.35">
      <c r="A18" s="12" t="s">
        <v>187</v>
      </c>
      <c r="B18" s="13">
        <v>43</v>
      </c>
      <c r="C18" s="13">
        <v>32</v>
      </c>
      <c r="D18" s="13">
        <v>6</v>
      </c>
      <c r="E18" s="13">
        <v>5</v>
      </c>
      <c r="F18" s="12" t="s">
        <v>176</v>
      </c>
      <c r="G18" s="13">
        <v>1</v>
      </c>
      <c r="H18" s="13">
        <v>3</v>
      </c>
      <c r="I18" s="13">
        <v>22</v>
      </c>
      <c r="J18" s="13">
        <v>7</v>
      </c>
      <c r="K18" s="13">
        <v>1</v>
      </c>
      <c r="L18" s="6"/>
    </row>
    <row r="19" spans="1:12" ht="9.6" customHeight="1" x14ac:dyDescent="0.35">
      <c r="A19" s="6" t="s">
        <v>242</v>
      </c>
      <c r="L19" s="6"/>
    </row>
    <row r="20" spans="1:12" ht="9.6" customHeight="1" x14ac:dyDescent="0.35">
      <c r="L20" s="6"/>
    </row>
    <row r="21" spans="1:12" ht="9.6" customHeight="1" x14ac:dyDescent="0.35">
      <c r="L21" s="6"/>
    </row>
    <row r="22" spans="1:12" ht="9.6" customHeight="1" x14ac:dyDescent="0.35">
      <c r="L22" s="6"/>
    </row>
    <row r="23" spans="1:12" ht="9.6" customHeight="1" x14ac:dyDescent="0.35">
      <c r="L23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AFB-5744-416B-B246-14A4DF03448E}">
  <dimension ref="A1:J24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55000000000000004"/>
  <cols>
    <col min="1" max="9" width="8.83984375" style="16"/>
    <col min="10" max="10" width="8.83984375" style="1"/>
    <col min="11" max="16384" width="8.83984375" style="16"/>
  </cols>
  <sheetData>
    <row r="1" spans="1:10" ht="9.6" customHeight="1" x14ac:dyDescent="0.4">
      <c r="A1" s="140" t="s">
        <v>65</v>
      </c>
      <c r="J1" s="16"/>
    </row>
    <row r="2" spans="1:10" ht="9.6" customHeight="1" thickBot="1" x14ac:dyDescent="0.45">
      <c r="A2" s="53" t="s">
        <v>66</v>
      </c>
      <c r="J2" s="16"/>
    </row>
    <row r="3" spans="1:10" ht="9.6" customHeight="1" thickBot="1" x14ac:dyDescent="0.45">
      <c r="A3" s="101" t="s">
        <v>25</v>
      </c>
      <c r="B3" s="49"/>
      <c r="C3" s="103" t="s">
        <v>46</v>
      </c>
      <c r="D3" s="104"/>
      <c r="E3" s="104"/>
      <c r="F3" s="104"/>
      <c r="G3" s="104"/>
      <c r="H3" s="104"/>
      <c r="J3" s="16"/>
    </row>
    <row r="4" spans="1:10" ht="32.1" customHeight="1" thickBot="1" x14ac:dyDescent="0.45">
      <c r="A4" s="102"/>
      <c r="B4" s="40" t="s">
        <v>22</v>
      </c>
      <c r="C4" s="40" t="s">
        <v>47</v>
      </c>
      <c r="D4" s="40" t="s">
        <v>48</v>
      </c>
      <c r="E4" s="40" t="s">
        <v>52</v>
      </c>
      <c r="F4" s="40" t="s">
        <v>49</v>
      </c>
      <c r="G4" s="40" t="s">
        <v>50</v>
      </c>
      <c r="H4" s="40" t="s">
        <v>51</v>
      </c>
      <c r="J4" s="16"/>
    </row>
    <row r="5" spans="1:10" ht="9.6" customHeight="1" x14ac:dyDescent="0.4">
      <c r="A5" s="5" t="s">
        <v>22</v>
      </c>
      <c r="B5" s="5">
        <v>1155</v>
      </c>
      <c r="C5" s="5">
        <v>348</v>
      </c>
      <c r="D5" s="5">
        <v>579</v>
      </c>
      <c r="E5" s="5">
        <v>106</v>
      </c>
      <c r="F5" s="5">
        <v>91</v>
      </c>
      <c r="G5" s="5">
        <v>16</v>
      </c>
      <c r="H5" s="5">
        <v>15</v>
      </c>
      <c r="J5" s="16"/>
    </row>
    <row r="6" spans="1:10" ht="9.6" customHeight="1" x14ac:dyDescent="0.4">
      <c r="A6" s="3" t="s">
        <v>53</v>
      </c>
      <c r="B6" s="3">
        <v>126</v>
      </c>
      <c r="C6" s="3">
        <v>125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J6" s="16"/>
    </row>
    <row r="7" spans="1:10" ht="9.6" customHeight="1" x14ac:dyDescent="0.4">
      <c r="A7" s="3" t="s">
        <v>54</v>
      </c>
      <c r="B7" s="3">
        <v>58</v>
      </c>
      <c r="C7" s="3">
        <v>49</v>
      </c>
      <c r="D7" s="3">
        <v>2</v>
      </c>
      <c r="E7" s="3">
        <v>7</v>
      </c>
      <c r="F7" s="3">
        <v>0</v>
      </c>
      <c r="G7" s="3">
        <v>0</v>
      </c>
      <c r="H7" s="3">
        <v>0</v>
      </c>
      <c r="J7" s="16"/>
    </row>
    <row r="8" spans="1:10" ht="9.6" customHeight="1" x14ac:dyDescent="0.4">
      <c r="A8" s="3" t="s">
        <v>55</v>
      </c>
      <c r="B8" s="3">
        <v>78</v>
      </c>
      <c r="C8" s="3">
        <v>41</v>
      </c>
      <c r="D8" s="3">
        <v>17</v>
      </c>
      <c r="E8" s="3">
        <v>20</v>
      </c>
      <c r="F8" s="3">
        <v>0</v>
      </c>
      <c r="G8" s="3">
        <v>0</v>
      </c>
      <c r="H8" s="3">
        <v>0</v>
      </c>
      <c r="J8" s="16"/>
    </row>
    <row r="9" spans="1:10" ht="9.6" customHeight="1" x14ac:dyDescent="0.4">
      <c r="A9" s="3" t="s">
        <v>56</v>
      </c>
      <c r="B9" s="3">
        <v>85</v>
      </c>
      <c r="C9" s="3">
        <v>22</v>
      </c>
      <c r="D9" s="3">
        <v>45</v>
      </c>
      <c r="E9" s="3">
        <v>18</v>
      </c>
      <c r="F9" s="3">
        <v>0</v>
      </c>
      <c r="G9" s="3">
        <v>0</v>
      </c>
      <c r="H9" s="3">
        <v>0</v>
      </c>
      <c r="J9" s="16"/>
    </row>
    <row r="10" spans="1:10" ht="9.6" customHeight="1" x14ac:dyDescent="0.4">
      <c r="A10" s="3" t="s">
        <v>57</v>
      </c>
      <c r="B10" s="3">
        <v>113</v>
      </c>
      <c r="C10" s="3">
        <v>26</v>
      </c>
      <c r="D10" s="3">
        <v>64</v>
      </c>
      <c r="E10" s="3">
        <v>23</v>
      </c>
      <c r="F10" s="3">
        <v>0</v>
      </c>
      <c r="G10" s="3">
        <v>0</v>
      </c>
      <c r="H10" s="3">
        <v>0</v>
      </c>
      <c r="J10" s="16"/>
    </row>
    <row r="11" spans="1:10" ht="9.6" customHeight="1" x14ac:dyDescent="0.4">
      <c r="A11" s="3" t="s">
        <v>58</v>
      </c>
      <c r="B11" s="3">
        <v>92</v>
      </c>
      <c r="C11" s="3">
        <v>16</v>
      </c>
      <c r="D11" s="3">
        <v>60</v>
      </c>
      <c r="E11" s="3">
        <v>14</v>
      </c>
      <c r="F11" s="3">
        <v>1</v>
      </c>
      <c r="G11" s="3">
        <v>1</v>
      </c>
      <c r="H11" s="3">
        <v>0</v>
      </c>
      <c r="J11" s="16"/>
    </row>
    <row r="12" spans="1:10" ht="9.6" customHeight="1" x14ac:dyDescent="0.4">
      <c r="A12" s="3" t="s">
        <v>59</v>
      </c>
      <c r="B12" s="3">
        <v>82</v>
      </c>
      <c r="C12" s="3">
        <v>11</v>
      </c>
      <c r="D12" s="3">
        <v>55</v>
      </c>
      <c r="E12" s="3">
        <v>9</v>
      </c>
      <c r="F12" s="3">
        <v>4</v>
      </c>
      <c r="G12" s="3">
        <v>3</v>
      </c>
      <c r="H12" s="3">
        <v>0</v>
      </c>
      <c r="J12" s="16"/>
    </row>
    <row r="13" spans="1:10" ht="9.6" customHeight="1" x14ac:dyDescent="0.4">
      <c r="A13" s="3" t="s">
        <v>60</v>
      </c>
      <c r="B13" s="3">
        <v>77</v>
      </c>
      <c r="C13" s="3">
        <v>10</v>
      </c>
      <c r="D13" s="3">
        <v>54</v>
      </c>
      <c r="E13" s="3">
        <v>5</v>
      </c>
      <c r="F13" s="3">
        <v>4</v>
      </c>
      <c r="G13" s="3">
        <v>3</v>
      </c>
      <c r="H13" s="3">
        <v>1</v>
      </c>
      <c r="J13" s="16"/>
    </row>
    <row r="14" spans="1:10" ht="9.6" customHeight="1" x14ac:dyDescent="0.4">
      <c r="A14" s="3" t="s">
        <v>61</v>
      </c>
      <c r="B14" s="3">
        <v>95</v>
      </c>
      <c r="C14" s="3">
        <v>14</v>
      </c>
      <c r="D14" s="3">
        <v>70</v>
      </c>
      <c r="E14" s="3">
        <v>3</v>
      </c>
      <c r="F14" s="3">
        <v>4</v>
      </c>
      <c r="G14" s="3">
        <v>1</v>
      </c>
      <c r="H14" s="3">
        <v>3</v>
      </c>
      <c r="J14" s="16"/>
    </row>
    <row r="15" spans="1:10" ht="9.6" customHeight="1" x14ac:dyDescent="0.4">
      <c r="A15" s="3" t="s">
        <v>62</v>
      </c>
      <c r="B15" s="3">
        <v>99</v>
      </c>
      <c r="C15" s="3">
        <v>13</v>
      </c>
      <c r="D15" s="3">
        <v>69</v>
      </c>
      <c r="E15" s="3">
        <v>3</v>
      </c>
      <c r="F15" s="3">
        <v>7</v>
      </c>
      <c r="G15" s="3">
        <v>2</v>
      </c>
      <c r="H15" s="3">
        <v>5</v>
      </c>
      <c r="J15" s="16"/>
    </row>
    <row r="16" spans="1:10" ht="9.6" customHeight="1" x14ac:dyDescent="0.4">
      <c r="A16" s="3" t="s">
        <v>63</v>
      </c>
      <c r="B16" s="3">
        <v>84</v>
      </c>
      <c r="C16" s="3">
        <v>7</v>
      </c>
      <c r="D16" s="3">
        <v>59</v>
      </c>
      <c r="E16" s="3">
        <v>2</v>
      </c>
      <c r="F16" s="3">
        <v>10</v>
      </c>
      <c r="G16" s="3">
        <v>5</v>
      </c>
      <c r="H16" s="3">
        <v>1</v>
      </c>
      <c r="J16" s="16"/>
    </row>
    <row r="17" spans="1:8" s="16" customFormat="1" ht="9.6" customHeight="1" x14ac:dyDescent="0.4">
      <c r="A17" s="3" t="s">
        <v>64</v>
      </c>
      <c r="B17" s="3">
        <v>67</v>
      </c>
      <c r="C17" s="3">
        <v>6</v>
      </c>
      <c r="D17" s="3">
        <v>38</v>
      </c>
      <c r="E17" s="3">
        <v>0</v>
      </c>
      <c r="F17" s="3">
        <v>20</v>
      </c>
      <c r="G17" s="3">
        <v>1</v>
      </c>
      <c r="H17" s="3">
        <v>2</v>
      </c>
    </row>
    <row r="18" spans="1:8" s="16" customFormat="1" ht="9.6" customHeight="1" x14ac:dyDescent="0.4">
      <c r="A18" s="3" t="s">
        <v>43</v>
      </c>
      <c r="B18" s="3">
        <v>99</v>
      </c>
      <c r="C18" s="3">
        <v>8</v>
      </c>
      <c r="D18" s="3">
        <v>46</v>
      </c>
      <c r="E18" s="3">
        <v>1</v>
      </c>
      <c r="F18" s="3">
        <v>41</v>
      </c>
      <c r="G18" s="3">
        <v>0</v>
      </c>
      <c r="H18" s="3">
        <v>3</v>
      </c>
    </row>
    <row r="19" spans="1:8" ht="9.6" customHeight="1" x14ac:dyDescent="0.55000000000000004">
      <c r="A19" s="16" t="s">
        <v>242</v>
      </c>
    </row>
    <row r="20" spans="1:8" s="16" customFormat="1" ht="9.6" customHeight="1" x14ac:dyDescent="0.4"/>
    <row r="21" spans="1:8" s="16" customFormat="1" ht="9.6" customHeight="1" x14ac:dyDescent="0.4"/>
    <row r="22" spans="1:8" s="16" customFormat="1" ht="9.6" customHeight="1" x14ac:dyDescent="0.4"/>
    <row r="23" spans="1:8" s="16" customFormat="1" ht="9.6" customHeight="1" x14ac:dyDescent="0.4"/>
    <row r="24" spans="1:8" s="16" customFormat="1" ht="9.6" customHeight="1" x14ac:dyDescent="0.4"/>
  </sheetData>
  <mergeCells count="2">
    <mergeCell ref="A3:A4"/>
    <mergeCell ref="C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AF74-BF38-4D66-BBE6-F886CECF661D}">
  <dimension ref="A1:G24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13.26171875" style="16" customWidth="1"/>
    <col min="2" max="16384" width="8.83984375" style="16"/>
  </cols>
  <sheetData>
    <row r="1" spans="1:7" ht="9.6" customHeight="1" x14ac:dyDescent="0.4">
      <c r="A1" s="140" t="s">
        <v>69</v>
      </c>
    </row>
    <row r="2" spans="1:7" ht="9.6" customHeight="1" thickBot="1" x14ac:dyDescent="0.45">
      <c r="A2" s="53" t="s">
        <v>66</v>
      </c>
    </row>
    <row r="3" spans="1:7" ht="9.6" customHeight="1" thickBot="1" x14ac:dyDescent="0.45">
      <c r="A3" s="105" t="s">
        <v>46</v>
      </c>
      <c r="B3" s="103" t="s">
        <v>67</v>
      </c>
      <c r="C3" s="104"/>
      <c r="D3" s="107"/>
      <c r="E3" s="103" t="s">
        <v>68</v>
      </c>
      <c r="F3" s="104"/>
      <c r="G3" s="107"/>
    </row>
    <row r="4" spans="1:7" ht="9.6" customHeight="1" thickBot="1" x14ac:dyDescent="0.45">
      <c r="A4" s="106"/>
      <c r="B4" s="45" t="s">
        <v>22</v>
      </c>
      <c r="C4" s="45" t="s">
        <v>26</v>
      </c>
      <c r="D4" s="45" t="s">
        <v>27</v>
      </c>
      <c r="E4" s="45" t="s">
        <v>22</v>
      </c>
      <c r="F4" s="45" t="s">
        <v>26</v>
      </c>
      <c r="G4" s="45" t="s">
        <v>27</v>
      </c>
    </row>
    <row r="5" spans="1:7" ht="9.6" customHeight="1" x14ac:dyDescent="0.4">
      <c r="A5" s="5" t="s">
        <v>22</v>
      </c>
      <c r="B5" s="5">
        <v>1155</v>
      </c>
      <c r="C5" s="5">
        <v>560</v>
      </c>
      <c r="D5" s="5">
        <v>595</v>
      </c>
      <c r="E5" s="85">
        <v>100</v>
      </c>
      <c r="F5" s="85">
        <v>100</v>
      </c>
      <c r="G5" s="85">
        <v>100</v>
      </c>
    </row>
    <row r="6" spans="1:7" ht="9.6" customHeight="1" x14ac:dyDescent="0.4">
      <c r="A6" s="3" t="s">
        <v>47</v>
      </c>
      <c r="B6" s="3">
        <v>348</v>
      </c>
      <c r="C6" s="3">
        <v>178</v>
      </c>
      <c r="D6" s="3">
        <v>170</v>
      </c>
      <c r="E6" s="86">
        <v>30.1</v>
      </c>
      <c r="F6" s="86">
        <v>31.8</v>
      </c>
      <c r="G6" s="86">
        <v>28.6</v>
      </c>
    </row>
    <row r="7" spans="1:7" ht="9.6" customHeight="1" x14ac:dyDescent="0.4">
      <c r="A7" s="3" t="s">
        <v>48</v>
      </c>
      <c r="B7" s="3">
        <v>579</v>
      </c>
      <c r="C7" s="3">
        <v>297</v>
      </c>
      <c r="D7" s="3">
        <v>282</v>
      </c>
      <c r="E7" s="86">
        <v>50.1</v>
      </c>
      <c r="F7" s="86">
        <v>53</v>
      </c>
      <c r="G7" s="86">
        <v>47.4</v>
      </c>
    </row>
    <row r="8" spans="1:7" ht="9.6" customHeight="1" x14ac:dyDescent="0.4">
      <c r="A8" s="3" t="s">
        <v>243</v>
      </c>
      <c r="B8" s="3">
        <v>106</v>
      </c>
      <c r="C8" s="3">
        <v>51</v>
      </c>
      <c r="D8" s="3">
        <v>55</v>
      </c>
      <c r="E8" s="86">
        <v>9.1999999999999993</v>
      </c>
      <c r="F8" s="86">
        <v>9.1</v>
      </c>
      <c r="G8" s="86">
        <v>9.1999999999999993</v>
      </c>
    </row>
    <row r="9" spans="1:7" ht="9.6" customHeight="1" x14ac:dyDescent="0.4">
      <c r="A9" s="3" t="s">
        <v>49</v>
      </c>
      <c r="B9" s="3">
        <v>91</v>
      </c>
      <c r="C9" s="3">
        <v>20</v>
      </c>
      <c r="D9" s="3">
        <v>71</v>
      </c>
      <c r="E9" s="86">
        <v>7.9</v>
      </c>
      <c r="F9" s="86">
        <v>3.6</v>
      </c>
      <c r="G9" s="86">
        <v>11.9</v>
      </c>
    </row>
    <row r="10" spans="1:7" ht="9.6" customHeight="1" x14ac:dyDescent="0.4">
      <c r="A10" s="3" t="s">
        <v>50</v>
      </c>
      <c r="B10" s="3">
        <v>16</v>
      </c>
      <c r="C10" s="3">
        <v>9</v>
      </c>
      <c r="D10" s="3">
        <v>7</v>
      </c>
      <c r="E10" s="86">
        <v>1.4</v>
      </c>
      <c r="F10" s="86">
        <v>1.6</v>
      </c>
      <c r="G10" s="86">
        <v>1.2</v>
      </c>
    </row>
    <row r="11" spans="1:7" ht="9.6" customHeight="1" x14ac:dyDescent="0.4">
      <c r="A11" s="3" t="s">
        <v>51</v>
      </c>
      <c r="B11" s="3">
        <v>15</v>
      </c>
      <c r="C11" s="3">
        <v>5</v>
      </c>
      <c r="D11" s="3">
        <v>10</v>
      </c>
      <c r="E11" s="86">
        <v>1.3</v>
      </c>
      <c r="F11" s="86">
        <v>0.9</v>
      </c>
      <c r="G11" s="86">
        <v>1.7</v>
      </c>
    </row>
    <row r="12" spans="1:7" ht="9.6" customHeight="1" x14ac:dyDescent="0.4">
      <c r="A12" s="16" t="s">
        <v>242</v>
      </c>
    </row>
    <row r="17" s="16" customFormat="1" ht="9.6" customHeight="1" x14ac:dyDescent="0.4"/>
    <row r="18" s="16" customFormat="1" ht="9.6" customHeight="1" x14ac:dyDescent="0.4"/>
    <row r="19" s="16" customFormat="1" ht="9.6" customHeight="1" x14ac:dyDescent="0.4"/>
    <row r="20" s="16" customFormat="1" ht="9.6" customHeight="1" x14ac:dyDescent="0.4"/>
    <row r="21" s="16" customFormat="1" ht="9.6" customHeight="1" x14ac:dyDescent="0.4"/>
    <row r="22" s="16" customFormat="1" ht="9.6" customHeight="1" x14ac:dyDescent="0.4"/>
    <row r="23" s="16" customFormat="1" ht="9.6" customHeight="1" x14ac:dyDescent="0.4"/>
    <row r="24" s="16" customFormat="1" ht="9.6" customHeight="1" x14ac:dyDescent="0.4"/>
  </sheetData>
  <mergeCells count="3">
    <mergeCell ref="A3:A4"/>
    <mergeCell ref="B3:D3"/>
    <mergeCell ref="E3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D76E8-E807-44C2-B8F2-31D551C2AC91}">
  <dimension ref="A1:L24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8.83984375" style="16"/>
    <col min="2" max="12" width="6.41796875" style="16" customWidth="1"/>
    <col min="13" max="16384" width="8.83984375" style="16"/>
  </cols>
  <sheetData>
    <row r="1" spans="1:12" ht="9.6" customHeight="1" x14ac:dyDescent="0.4">
      <c r="A1" s="140" t="s">
        <v>88</v>
      </c>
      <c r="B1" s="15"/>
    </row>
    <row r="2" spans="1:12" ht="9.6" customHeight="1" thickBot="1" x14ac:dyDescent="0.45">
      <c r="A2" s="53" t="s">
        <v>66</v>
      </c>
      <c r="B2" s="48"/>
    </row>
    <row r="3" spans="1:12" ht="9.6" customHeight="1" thickBot="1" x14ac:dyDescent="0.45">
      <c r="A3" s="108" t="s">
        <v>70</v>
      </c>
      <c r="B3" s="110" t="s">
        <v>72</v>
      </c>
      <c r="C3" s="103" t="s">
        <v>71</v>
      </c>
      <c r="D3" s="104"/>
      <c r="E3" s="104"/>
      <c r="F3" s="104"/>
      <c r="G3" s="104"/>
      <c r="H3" s="104"/>
      <c r="I3" s="104"/>
      <c r="J3" s="104"/>
      <c r="K3" s="104"/>
      <c r="L3" s="107"/>
    </row>
    <row r="4" spans="1:12" ht="9.6" customHeight="1" thickBot="1" x14ac:dyDescent="0.45">
      <c r="A4" s="109"/>
      <c r="B4" s="111"/>
      <c r="C4" s="45" t="s">
        <v>73</v>
      </c>
      <c r="D4" s="45" t="s">
        <v>74</v>
      </c>
      <c r="E4" s="45" t="s">
        <v>75</v>
      </c>
      <c r="F4" s="45" t="s">
        <v>76</v>
      </c>
      <c r="G4" s="45" t="s">
        <v>77</v>
      </c>
      <c r="H4" s="45" t="s">
        <v>78</v>
      </c>
      <c r="I4" s="45" t="s">
        <v>79</v>
      </c>
      <c r="J4" s="45" t="s">
        <v>80</v>
      </c>
      <c r="K4" s="45" t="s">
        <v>81</v>
      </c>
      <c r="L4" s="45" t="s">
        <v>244</v>
      </c>
    </row>
    <row r="5" spans="1:12" ht="9.6" customHeight="1" x14ac:dyDescent="0.4">
      <c r="A5" s="5" t="s">
        <v>72</v>
      </c>
      <c r="B5" s="5">
        <v>419</v>
      </c>
      <c r="C5" s="5">
        <v>51</v>
      </c>
      <c r="D5" s="5">
        <v>70</v>
      </c>
      <c r="E5" s="5">
        <v>92</v>
      </c>
      <c r="F5" s="5">
        <v>81</v>
      </c>
      <c r="G5" s="5">
        <v>49</v>
      </c>
      <c r="H5" s="5">
        <v>39</v>
      </c>
      <c r="I5" s="5">
        <v>16</v>
      </c>
      <c r="J5" s="5">
        <v>10</v>
      </c>
      <c r="K5" s="5">
        <v>4</v>
      </c>
      <c r="L5" s="5">
        <v>7</v>
      </c>
    </row>
    <row r="6" spans="1:12" ht="9.6" customHeight="1" x14ac:dyDescent="0.4">
      <c r="A6" s="3" t="s">
        <v>82</v>
      </c>
      <c r="B6" s="3">
        <v>8</v>
      </c>
      <c r="C6" s="3">
        <v>6</v>
      </c>
      <c r="D6" s="3">
        <v>2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spans="1:12" ht="9.6" customHeight="1" x14ac:dyDescent="0.4">
      <c r="A7" s="3" t="s">
        <v>83</v>
      </c>
      <c r="B7" s="3">
        <v>50</v>
      </c>
      <c r="C7" s="3">
        <v>16</v>
      </c>
      <c r="D7" s="3">
        <v>16</v>
      </c>
      <c r="E7" s="3">
        <v>15</v>
      </c>
      <c r="F7" s="3">
        <v>1</v>
      </c>
      <c r="G7" s="3">
        <v>2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1:12" ht="9.6" customHeight="1" x14ac:dyDescent="0.4">
      <c r="A8" s="3" t="s">
        <v>84</v>
      </c>
      <c r="B8" s="3">
        <v>86</v>
      </c>
      <c r="C8" s="3">
        <v>11</v>
      </c>
      <c r="D8" s="3">
        <v>14</v>
      </c>
      <c r="E8" s="3">
        <v>29</v>
      </c>
      <c r="F8" s="3">
        <v>14</v>
      </c>
      <c r="G8" s="3">
        <v>9</v>
      </c>
      <c r="H8" s="3">
        <v>7</v>
      </c>
      <c r="I8" s="3">
        <v>2</v>
      </c>
      <c r="J8" s="3">
        <v>0</v>
      </c>
      <c r="K8" s="3">
        <v>0</v>
      </c>
      <c r="L8" s="3">
        <v>0</v>
      </c>
    </row>
    <row r="9" spans="1:12" ht="9.6" customHeight="1" x14ac:dyDescent="0.4">
      <c r="A9" s="3" t="s">
        <v>85</v>
      </c>
      <c r="B9" s="3">
        <v>65</v>
      </c>
      <c r="C9" s="3">
        <v>7</v>
      </c>
      <c r="D9" s="3">
        <v>11</v>
      </c>
      <c r="E9" s="3">
        <v>13</v>
      </c>
      <c r="F9" s="3">
        <v>18</v>
      </c>
      <c r="G9" s="3">
        <v>11</v>
      </c>
      <c r="H9" s="3">
        <v>3</v>
      </c>
      <c r="I9" s="3">
        <v>2</v>
      </c>
      <c r="J9" s="3">
        <v>0</v>
      </c>
      <c r="K9" s="3">
        <v>0</v>
      </c>
      <c r="L9" s="3">
        <v>0</v>
      </c>
    </row>
    <row r="10" spans="1:12" ht="9.6" customHeight="1" x14ac:dyDescent="0.4">
      <c r="A10" s="3" t="s">
        <v>86</v>
      </c>
      <c r="B10" s="3">
        <v>83</v>
      </c>
      <c r="C10" s="3">
        <v>4</v>
      </c>
      <c r="D10" s="3">
        <v>17</v>
      </c>
      <c r="E10" s="3">
        <v>12</v>
      </c>
      <c r="F10" s="3">
        <v>23</v>
      </c>
      <c r="G10" s="3">
        <v>11</v>
      </c>
      <c r="H10" s="3">
        <v>12</v>
      </c>
      <c r="I10" s="3">
        <v>2</v>
      </c>
      <c r="J10" s="3">
        <v>2</v>
      </c>
      <c r="K10" s="3">
        <v>0</v>
      </c>
      <c r="L10" s="3">
        <v>0</v>
      </c>
    </row>
    <row r="11" spans="1:12" ht="9.6" customHeight="1" x14ac:dyDescent="0.4">
      <c r="A11" s="3" t="s">
        <v>87</v>
      </c>
      <c r="B11" s="3">
        <v>127</v>
      </c>
      <c r="C11" s="3">
        <v>7</v>
      </c>
      <c r="D11" s="3">
        <v>10</v>
      </c>
      <c r="E11" s="3">
        <v>23</v>
      </c>
      <c r="F11" s="3">
        <v>25</v>
      </c>
      <c r="G11" s="3">
        <v>16</v>
      </c>
      <c r="H11" s="3">
        <v>17</v>
      </c>
      <c r="I11" s="3">
        <v>10</v>
      </c>
      <c r="J11" s="3">
        <v>8</v>
      </c>
      <c r="K11" s="3">
        <v>4</v>
      </c>
      <c r="L11" s="3">
        <v>7</v>
      </c>
    </row>
    <row r="12" spans="1:12" ht="9.6" customHeight="1" x14ac:dyDescent="0.4">
      <c r="A12" s="16" t="s">
        <v>242</v>
      </c>
    </row>
    <row r="17" s="16" customFormat="1" ht="9.6" customHeight="1" x14ac:dyDescent="0.4"/>
    <row r="18" s="16" customFormat="1" ht="9.6" customHeight="1" x14ac:dyDescent="0.4"/>
    <row r="19" s="16" customFormat="1" ht="9.6" customHeight="1" x14ac:dyDescent="0.4"/>
    <row r="20" s="16" customFormat="1" ht="9.6" customHeight="1" x14ac:dyDescent="0.4"/>
    <row r="21" s="16" customFormat="1" ht="9.6" customHeight="1" x14ac:dyDescent="0.4"/>
    <row r="22" s="16" customFormat="1" ht="9.6" customHeight="1" x14ac:dyDescent="0.4"/>
    <row r="23" s="16" customFormat="1" ht="9.6" customHeight="1" x14ac:dyDescent="0.4"/>
    <row r="24" s="16" customFormat="1" ht="9.6" customHeight="1" x14ac:dyDescent="0.4"/>
  </sheetData>
  <mergeCells count="3">
    <mergeCell ref="A3:A4"/>
    <mergeCell ref="C3:L3"/>
    <mergeCell ref="B3:B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DA13-D5FA-498A-8F22-4E5AAE7E55D4}">
  <dimension ref="A1:H24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" width="31.89453125" style="16" customWidth="1"/>
    <col min="2" max="7" width="7.26171875" style="16" customWidth="1"/>
    <col min="8" max="16384" width="8.83984375" style="16"/>
  </cols>
  <sheetData>
    <row r="1" spans="1:8" ht="9.6" customHeight="1" x14ac:dyDescent="0.4">
      <c r="A1" s="140" t="s">
        <v>98</v>
      </c>
      <c r="B1" s="15"/>
    </row>
    <row r="2" spans="1:8" ht="9.6" customHeight="1" thickBot="1" x14ac:dyDescent="0.45">
      <c r="A2" s="53" t="s">
        <v>99</v>
      </c>
      <c r="B2" s="48"/>
    </row>
    <row r="3" spans="1:8" ht="9.6" customHeight="1" thickBot="1" x14ac:dyDescent="0.45">
      <c r="A3" s="65"/>
      <c r="B3" s="112" t="s">
        <v>245</v>
      </c>
      <c r="C3" s="112"/>
      <c r="D3" s="112"/>
      <c r="E3" s="112" t="s">
        <v>246</v>
      </c>
      <c r="F3" s="112"/>
      <c r="G3" s="113"/>
      <c r="H3" s="66" t="s">
        <v>247</v>
      </c>
    </row>
    <row r="4" spans="1:8" ht="9.6" customHeight="1" thickBot="1" x14ac:dyDescent="0.45">
      <c r="A4" s="2"/>
      <c r="B4" s="61" t="s">
        <v>22</v>
      </c>
      <c r="C4" s="61" t="s">
        <v>26</v>
      </c>
      <c r="D4" s="61" t="s">
        <v>27</v>
      </c>
      <c r="E4" s="61" t="s">
        <v>22</v>
      </c>
      <c r="F4" s="61" t="s">
        <v>26</v>
      </c>
      <c r="G4" s="55" t="s">
        <v>27</v>
      </c>
      <c r="H4" s="67" t="s">
        <v>248</v>
      </c>
    </row>
    <row r="5" spans="1:8" ht="9.6" customHeight="1" x14ac:dyDescent="0.4">
      <c r="A5" s="5" t="s">
        <v>22</v>
      </c>
      <c r="B5" s="5">
        <v>769</v>
      </c>
      <c r="C5" s="5">
        <v>385</v>
      </c>
      <c r="D5" s="5">
        <v>384</v>
      </c>
      <c r="E5" s="87">
        <f>B5*100/B$5</f>
        <v>100</v>
      </c>
      <c r="F5" s="87">
        <f t="shared" ref="F5:G14" si="0">C5*100/C$5</f>
        <v>100</v>
      </c>
      <c r="G5" s="87">
        <f t="shared" si="0"/>
        <v>100</v>
      </c>
      <c r="H5" s="87">
        <f>C5*100/D5</f>
        <v>100.26041666666667</v>
      </c>
    </row>
    <row r="6" spans="1:8" ht="9.6" customHeight="1" x14ac:dyDescent="0.4">
      <c r="A6" s="3" t="s">
        <v>89</v>
      </c>
      <c r="B6" s="3">
        <v>130</v>
      </c>
      <c r="C6" s="3">
        <v>69</v>
      </c>
      <c r="D6" s="3">
        <v>61</v>
      </c>
      <c r="E6" s="87">
        <f t="shared" ref="E6:E14" si="1">B6*100/B$5</f>
        <v>16.905071521456438</v>
      </c>
      <c r="F6" s="87">
        <f t="shared" si="0"/>
        <v>17.922077922077921</v>
      </c>
      <c r="G6" s="87">
        <f t="shared" si="0"/>
        <v>15.885416666666666</v>
      </c>
      <c r="H6" s="87">
        <f t="shared" ref="H6:H14" si="2">C6*100/D6</f>
        <v>113.11475409836065</v>
      </c>
    </row>
    <row r="7" spans="1:8" ht="9.6" customHeight="1" x14ac:dyDescent="0.4">
      <c r="A7" s="3" t="s">
        <v>90</v>
      </c>
      <c r="B7" s="3">
        <v>143</v>
      </c>
      <c r="C7" s="3">
        <v>72</v>
      </c>
      <c r="D7" s="3">
        <v>71</v>
      </c>
      <c r="E7" s="87">
        <f t="shared" si="1"/>
        <v>18.59557867360208</v>
      </c>
      <c r="F7" s="87">
        <f t="shared" si="0"/>
        <v>18.7012987012987</v>
      </c>
      <c r="G7" s="87">
        <f t="shared" si="0"/>
        <v>18.489583333333332</v>
      </c>
      <c r="H7" s="87">
        <f t="shared" si="2"/>
        <v>101.40845070422536</v>
      </c>
    </row>
    <row r="8" spans="1:8" ht="9.6" customHeight="1" x14ac:dyDescent="0.4">
      <c r="A8" s="3" t="s">
        <v>91</v>
      </c>
      <c r="B8" s="3">
        <v>149</v>
      </c>
      <c r="C8" s="3">
        <v>61</v>
      </c>
      <c r="D8" s="3">
        <v>88</v>
      </c>
      <c r="E8" s="87">
        <f t="shared" si="1"/>
        <v>19.375812743823147</v>
      </c>
      <c r="F8" s="87">
        <f t="shared" si="0"/>
        <v>15.844155844155845</v>
      </c>
      <c r="G8" s="87">
        <f t="shared" si="0"/>
        <v>22.916666666666668</v>
      </c>
      <c r="H8" s="87">
        <f t="shared" si="2"/>
        <v>69.318181818181813</v>
      </c>
    </row>
    <row r="9" spans="1:8" ht="9.6" customHeight="1" x14ac:dyDescent="0.4">
      <c r="A9" s="3" t="s">
        <v>92</v>
      </c>
      <c r="B9" s="3">
        <v>37</v>
      </c>
      <c r="C9" s="3">
        <v>11</v>
      </c>
      <c r="D9" s="3">
        <v>26</v>
      </c>
      <c r="E9" s="87">
        <f t="shared" si="1"/>
        <v>4.8114434330299094</v>
      </c>
      <c r="F9" s="87">
        <f t="shared" si="0"/>
        <v>2.8571428571428572</v>
      </c>
      <c r="G9" s="87">
        <f t="shared" si="0"/>
        <v>6.770833333333333</v>
      </c>
      <c r="H9" s="87">
        <f t="shared" si="2"/>
        <v>42.307692307692307</v>
      </c>
    </row>
    <row r="10" spans="1:8" ht="9.6" customHeight="1" x14ac:dyDescent="0.4">
      <c r="A10" s="3" t="s">
        <v>93</v>
      </c>
      <c r="B10" s="3">
        <v>122</v>
      </c>
      <c r="C10" s="3">
        <v>35</v>
      </c>
      <c r="D10" s="3">
        <v>87</v>
      </c>
      <c r="E10" s="87">
        <f t="shared" si="1"/>
        <v>15.864759427828348</v>
      </c>
      <c r="F10" s="87">
        <f t="shared" si="0"/>
        <v>9.0909090909090917</v>
      </c>
      <c r="G10" s="87">
        <f t="shared" si="0"/>
        <v>22.65625</v>
      </c>
      <c r="H10" s="87">
        <f t="shared" si="2"/>
        <v>40.229885057471265</v>
      </c>
    </row>
    <row r="11" spans="1:8" ht="9.6" customHeight="1" x14ac:dyDescent="0.4">
      <c r="A11" s="3" t="s">
        <v>94</v>
      </c>
      <c r="B11" s="3">
        <v>43</v>
      </c>
      <c r="C11" s="3">
        <v>36</v>
      </c>
      <c r="D11" s="3">
        <v>7</v>
      </c>
      <c r="E11" s="87">
        <f t="shared" si="1"/>
        <v>5.5916775032509749</v>
      </c>
      <c r="F11" s="87">
        <f t="shared" si="0"/>
        <v>9.3506493506493502</v>
      </c>
      <c r="G11" s="87">
        <f t="shared" si="0"/>
        <v>1.8229166666666667</v>
      </c>
      <c r="H11" s="87">
        <f t="shared" si="2"/>
        <v>514.28571428571433</v>
      </c>
    </row>
    <row r="12" spans="1:8" ht="9.6" customHeight="1" x14ac:dyDescent="0.4">
      <c r="A12" s="3" t="s">
        <v>95</v>
      </c>
      <c r="B12" s="3">
        <v>43</v>
      </c>
      <c r="C12" s="3">
        <v>31</v>
      </c>
      <c r="D12" s="3">
        <v>12</v>
      </c>
      <c r="E12" s="87">
        <f t="shared" si="1"/>
        <v>5.5916775032509749</v>
      </c>
      <c r="F12" s="87">
        <f t="shared" si="0"/>
        <v>8.0519480519480524</v>
      </c>
      <c r="G12" s="87">
        <f t="shared" si="0"/>
        <v>3.125</v>
      </c>
      <c r="H12" s="87">
        <f t="shared" si="2"/>
        <v>258.33333333333331</v>
      </c>
    </row>
    <row r="13" spans="1:8" ht="9.6" customHeight="1" x14ac:dyDescent="0.4">
      <c r="A13" s="3" t="s">
        <v>96</v>
      </c>
      <c r="B13" s="3">
        <v>34</v>
      </c>
      <c r="C13" s="3">
        <v>28</v>
      </c>
      <c r="D13" s="3">
        <v>6</v>
      </c>
      <c r="E13" s="87">
        <f t="shared" si="1"/>
        <v>4.4213263979193762</v>
      </c>
      <c r="F13" s="87">
        <f t="shared" si="0"/>
        <v>7.2727272727272725</v>
      </c>
      <c r="G13" s="87">
        <f t="shared" si="0"/>
        <v>1.5625</v>
      </c>
      <c r="H13" s="87">
        <f t="shared" si="2"/>
        <v>466.66666666666669</v>
      </c>
    </row>
    <row r="14" spans="1:8" ht="9.6" customHeight="1" x14ac:dyDescent="0.4">
      <c r="A14" s="3" t="s">
        <v>97</v>
      </c>
      <c r="B14" s="3">
        <v>68</v>
      </c>
      <c r="C14" s="3">
        <v>42</v>
      </c>
      <c r="D14" s="3">
        <v>26</v>
      </c>
      <c r="E14" s="87">
        <f t="shared" si="1"/>
        <v>8.8426527958387524</v>
      </c>
      <c r="F14" s="87">
        <f t="shared" si="0"/>
        <v>10.909090909090908</v>
      </c>
      <c r="G14" s="87">
        <f t="shared" si="0"/>
        <v>6.770833333333333</v>
      </c>
      <c r="H14" s="87">
        <f t="shared" si="2"/>
        <v>161.53846153846155</v>
      </c>
    </row>
    <row r="15" spans="1:8" ht="9.6" customHeight="1" x14ac:dyDescent="0.4">
      <c r="A15" s="16" t="s">
        <v>242</v>
      </c>
    </row>
    <row r="16" spans="1:8" ht="9.6" customHeight="1" x14ac:dyDescent="0.4">
      <c r="A16" s="53" t="s">
        <v>100</v>
      </c>
      <c r="B16" s="53"/>
    </row>
    <row r="17" s="16" customFormat="1" ht="9.6" customHeight="1" x14ac:dyDescent="0.4"/>
    <row r="18" s="16" customFormat="1" ht="9.6" customHeight="1" x14ac:dyDescent="0.4"/>
    <row r="19" s="16" customFormat="1" ht="9.6" customHeight="1" x14ac:dyDescent="0.4"/>
    <row r="20" s="16" customFormat="1" ht="9.6" customHeight="1" x14ac:dyDescent="0.4"/>
    <row r="21" s="16" customFormat="1" ht="9.6" customHeight="1" x14ac:dyDescent="0.4"/>
    <row r="22" s="16" customFormat="1" ht="9.6" customHeight="1" x14ac:dyDescent="0.4"/>
    <row r="23" s="16" customFormat="1" ht="9.6" customHeight="1" x14ac:dyDescent="0.4"/>
    <row r="24" s="16" customFormat="1" ht="9.6" customHeight="1" x14ac:dyDescent="0.4"/>
  </sheetData>
  <mergeCells count="2">
    <mergeCell ref="B3:D3"/>
    <mergeCell ref="E3:G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52A1-6DC8-49B3-924F-FCCE1E4288D0}">
  <dimension ref="A1:H21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4"/>
  <cols>
    <col min="1" max="16384" width="8.83984375" style="16"/>
  </cols>
  <sheetData>
    <row r="1" spans="1:8" ht="9.6" customHeight="1" x14ac:dyDescent="0.4">
      <c r="A1" s="140" t="s">
        <v>110</v>
      </c>
      <c r="B1" s="15"/>
    </row>
    <row r="2" spans="1:8" ht="9.6" customHeight="1" thickBot="1" x14ac:dyDescent="0.45">
      <c r="A2" s="53" t="s">
        <v>99</v>
      </c>
      <c r="B2" s="48"/>
    </row>
    <row r="3" spans="1:8" ht="9.6" customHeight="1" thickBot="1" x14ac:dyDescent="0.45">
      <c r="A3" s="57"/>
      <c r="B3" s="63"/>
      <c r="C3" s="103" t="s">
        <v>101</v>
      </c>
      <c r="D3" s="104"/>
      <c r="E3" s="104"/>
      <c r="F3" s="104"/>
      <c r="G3" s="104"/>
      <c r="H3" s="107"/>
    </row>
    <row r="4" spans="1:8" ht="9.6" customHeight="1" x14ac:dyDescent="0.4">
      <c r="A4" s="27" t="s">
        <v>25</v>
      </c>
      <c r="B4" s="88"/>
      <c r="C4" s="33" t="s">
        <v>102</v>
      </c>
      <c r="D4" s="33" t="s">
        <v>104</v>
      </c>
      <c r="E4" s="33" t="s">
        <v>105</v>
      </c>
      <c r="F4" s="33" t="s">
        <v>107</v>
      </c>
      <c r="G4" s="114" t="s">
        <v>108</v>
      </c>
      <c r="H4" s="114" t="s">
        <v>109</v>
      </c>
    </row>
    <row r="5" spans="1:8" ht="9.6" customHeight="1" thickBot="1" x14ac:dyDescent="0.45">
      <c r="A5" s="59"/>
      <c r="B5" s="23" t="s">
        <v>22</v>
      </c>
      <c r="C5" s="40" t="s">
        <v>103</v>
      </c>
      <c r="D5" s="40" t="s">
        <v>103</v>
      </c>
      <c r="E5" s="40" t="s">
        <v>106</v>
      </c>
      <c r="F5" s="40" t="s">
        <v>106</v>
      </c>
      <c r="G5" s="115"/>
      <c r="H5" s="115"/>
    </row>
    <row r="6" spans="1:8" ht="9.6" customHeight="1" x14ac:dyDescent="0.4">
      <c r="A6" s="3" t="s">
        <v>22</v>
      </c>
      <c r="B6" s="3">
        <v>769</v>
      </c>
      <c r="C6" s="3">
        <v>33</v>
      </c>
      <c r="D6" s="3">
        <v>78</v>
      </c>
      <c r="E6" s="3">
        <v>427</v>
      </c>
      <c r="F6" s="3">
        <v>188</v>
      </c>
      <c r="G6" s="3">
        <v>35</v>
      </c>
      <c r="H6" s="3">
        <v>8</v>
      </c>
    </row>
    <row r="7" spans="1:8" ht="9.6" customHeight="1" x14ac:dyDescent="0.4">
      <c r="A7" s="3" t="s">
        <v>53</v>
      </c>
      <c r="B7" s="3">
        <v>50</v>
      </c>
      <c r="C7" s="3">
        <v>0</v>
      </c>
      <c r="D7" s="3">
        <v>0</v>
      </c>
      <c r="E7" s="3">
        <v>23</v>
      </c>
      <c r="F7" s="3">
        <v>23</v>
      </c>
      <c r="G7" s="3">
        <v>3</v>
      </c>
      <c r="H7" s="3">
        <v>1</v>
      </c>
    </row>
    <row r="8" spans="1:8" ht="9.6" customHeight="1" x14ac:dyDescent="0.4">
      <c r="A8" s="3" t="s">
        <v>54</v>
      </c>
      <c r="B8" s="3">
        <v>50</v>
      </c>
      <c r="C8" s="3">
        <v>1</v>
      </c>
      <c r="D8" s="3">
        <v>2</v>
      </c>
      <c r="E8" s="3">
        <v>32</v>
      </c>
      <c r="F8" s="3">
        <v>15</v>
      </c>
      <c r="G8" s="3">
        <v>0</v>
      </c>
      <c r="H8" s="3">
        <v>0</v>
      </c>
    </row>
    <row r="9" spans="1:8" ht="9.6" customHeight="1" x14ac:dyDescent="0.4">
      <c r="A9" s="3" t="s">
        <v>55</v>
      </c>
      <c r="B9" s="3">
        <v>73</v>
      </c>
      <c r="C9" s="3">
        <v>2</v>
      </c>
      <c r="D9" s="3">
        <v>6</v>
      </c>
      <c r="E9" s="3">
        <v>34</v>
      </c>
      <c r="F9" s="3">
        <v>30</v>
      </c>
      <c r="G9" s="3">
        <v>1</v>
      </c>
      <c r="H9" s="3">
        <v>0</v>
      </c>
    </row>
    <row r="10" spans="1:8" ht="9.6" customHeight="1" x14ac:dyDescent="0.4">
      <c r="A10" s="3" t="s">
        <v>56</v>
      </c>
      <c r="B10" s="3">
        <v>78</v>
      </c>
      <c r="C10" s="3">
        <v>2</v>
      </c>
      <c r="D10" s="3">
        <v>6</v>
      </c>
      <c r="E10" s="3">
        <v>50</v>
      </c>
      <c r="F10" s="3">
        <v>18</v>
      </c>
      <c r="G10" s="3">
        <v>1</v>
      </c>
      <c r="H10" s="3">
        <v>1</v>
      </c>
    </row>
    <row r="11" spans="1:8" ht="9.6" customHeight="1" x14ac:dyDescent="0.4">
      <c r="A11" s="3" t="s">
        <v>57</v>
      </c>
      <c r="B11" s="3">
        <v>104</v>
      </c>
      <c r="C11" s="3">
        <v>3</v>
      </c>
      <c r="D11" s="3">
        <v>5</v>
      </c>
      <c r="E11" s="3">
        <v>67</v>
      </c>
      <c r="F11" s="3">
        <v>29</v>
      </c>
      <c r="G11" s="3">
        <v>0</v>
      </c>
      <c r="H11" s="3">
        <v>0</v>
      </c>
    </row>
    <row r="12" spans="1:8" ht="9.6" customHeight="1" x14ac:dyDescent="0.4">
      <c r="A12" s="3" t="s">
        <v>58</v>
      </c>
      <c r="B12" s="3">
        <v>86</v>
      </c>
      <c r="C12" s="3">
        <v>4</v>
      </c>
      <c r="D12" s="3">
        <v>8</v>
      </c>
      <c r="E12" s="3">
        <v>47</v>
      </c>
      <c r="F12" s="3">
        <v>24</v>
      </c>
      <c r="G12" s="3">
        <v>1</v>
      </c>
      <c r="H12" s="3">
        <v>2</v>
      </c>
    </row>
    <row r="13" spans="1:8" ht="9.6" customHeight="1" x14ac:dyDescent="0.4">
      <c r="A13" s="3" t="s">
        <v>59</v>
      </c>
      <c r="B13" s="3">
        <v>78</v>
      </c>
      <c r="C13" s="3">
        <v>7</v>
      </c>
      <c r="D13" s="3">
        <v>9</v>
      </c>
      <c r="E13" s="3">
        <v>51</v>
      </c>
      <c r="F13" s="3">
        <v>11</v>
      </c>
      <c r="G13" s="3">
        <v>0</v>
      </c>
      <c r="H13" s="3">
        <v>0</v>
      </c>
    </row>
    <row r="14" spans="1:8" ht="9.6" customHeight="1" x14ac:dyDescent="0.4">
      <c r="A14" s="3" t="s">
        <v>60</v>
      </c>
      <c r="B14" s="3">
        <v>71</v>
      </c>
      <c r="C14" s="3">
        <v>1</v>
      </c>
      <c r="D14" s="3">
        <v>8</v>
      </c>
      <c r="E14" s="3">
        <v>56</v>
      </c>
      <c r="F14" s="3">
        <v>6</v>
      </c>
      <c r="G14" s="3">
        <v>0</v>
      </c>
      <c r="H14" s="3">
        <v>0</v>
      </c>
    </row>
    <row r="15" spans="1:8" ht="9.6" customHeight="1" x14ac:dyDescent="0.4">
      <c r="A15" s="3" t="s">
        <v>61</v>
      </c>
      <c r="B15" s="3">
        <v>68</v>
      </c>
      <c r="C15" s="3">
        <v>6</v>
      </c>
      <c r="D15" s="3">
        <v>6</v>
      </c>
      <c r="E15" s="3">
        <v>44</v>
      </c>
      <c r="F15" s="3">
        <v>10</v>
      </c>
      <c r="G15" s="3">
        <v>2</v>
      </c>
      <c r="H15" s="3">
        <v>0</v>
      </c>
    </row>
    <row r="16" spans="1:8" ht="9.6" customHeight="1" x14ac:dyDescent="0.4">
      <c r="A16" s="3" t="s">
        <v>62</v>
      </c>
      <c r="B16" s="3">
        <v>47</v>
      </c>
      <c r="C16" s="3">
        <v>1</v>
      </c>
      <c r="D16" s="3">
        <v>13</v>
      </c>
      <c r="E16" s="3">
        <v>13</v>
      </c>
      <c r="F16" s="3">
        <v>11</v>
      </c>
      <c r="G16" s="3">
        <v>7</v>
      </c>
      <c r="H16" s="3">
        <v>2</v>
      </c>
    </row>
    <row r="17" spans="1:8" ht="9.6" customHeight="1" x14ac:dyDescent="0.4">
      <c r="A17" s="3" t="s">
        <v>63</v>
      </c>
      <c r="B17" s="3">
        <v>35</v>
      </c>
      <c r="C17" s="3">
        <v>2</v>
      </c>
      <c r="D17" s="3">
        <v>6</v>
      </c>
      <c r="E17" s="3">
        <v>5</v>
      </c>
      <c r="F17" s="3">
        <v>8</v>
      </c>
      <c r="G17" s="3">
        <v>12</v>
      </c>
      <c r="H17" s="3">
        <v>2</v>
      </c>
    </row>
    <row r="18" spans="1:8" ht="9.6" customHeight="1" x14ac:dyDescent="0.4">
      <c r="A18" s="3" t="s">
        <v>64</v>
      </c>
      <c r="B18" s="3">
        <v>17</v>
      </c>
      <c r="C18" s="3">
        <v>2</v>
      </c>
      <c r="D18" s="3">
        <v>4</v>
      </c>
      <c r="E18" s="3">
        <v>3</v>
      </c>
      <c r="F18" s="3">
        <v>2</v>
      </c>
      <c r="G18" s="3">
        <v>6</v>
      </c>
      <c r="H18" s="3">
        <v>0</v>
      </c>
    </row>
    <row r="19" spans="1:8" ht="9.6" customHeight="1" x14ac:dyDescent="0.4">
      <c r="A19" s="3" t="s">
        <v>43</v>
      </c>
      <c r="B19" s="3">
        <v>12</v>
      </c>
      <c r="C19" s="3">
        <v>2</v>
      </c>
      <c r="D19" s="3">
        <v>5</v>
      </c>
      <c r="E19" s="3">
        <v>2</v>
      </c>
      <c r="F19" s="3">
        <v>1</v>
      </c>
      <c r="G19" s="3">
        <v>2</v>
      </c>
      <c r="H19" s="3">
        <v>0</v>
      </c>
    </row>
    <row r="20" spans="1:8" ht="9.6" customHeight="1" x14ac:dyDescent="0.4">
      <c r="A20" s="16" t="s">
        <v>242</v>
      </c>
    </row>
    <row r="21" spans="1:8" ht="9.6" customHeight="1" x14ac:dyDescent="0.4">
      <c r="A21" s="64" t="s">
        <v>111</v>
      </c>
      <c r="B21" s="64"/>
    </row>
  </sheetData>
  <mergeCells count="3">
    <mergeCell ref="C3:H3"/>
    <mergeCell ref="G4:G5"/>
    <mergeCell ref="H4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4093-CC5B-4C0C-92B7-C6CA16EA8ED4}">
  <dimension ref="A1:E23"/>
  <sheetViews>
    <sheetView view="pageBreakPreview" zoomScale="125" zoomScaleNormal="100" zoomScaleSheetLayoutView="125" workbookViewId="0">
      <selection activeCell="D23" sqref="D23"/>
    </sheetView>
  </sheetViews>
  <sheetFormatPr defaultRowHeight="9.6" customHeight="1" x14ac:dyDescent="0.55000000000000004"/>
  <cols>
    <col min="1" max="1" width="8.83984375" style="16"/>
    <col min="2" max="4" width="18.3125" style="16" customWidth="1"/>
    <col min="5" max="5" width="8.83984375" style="1"/>
    <col min="6" max="16384" width="8.83984375" style="16"/>
  </cols>
  <sheetData>
    <row r="1" spans="1:4" ht="9.6" customHeight="1" x14ac:dyDescent="0.55000000000000004">
      <c r="A1" s="140" t="s">
        <v>115</v>
      </c>
    </row>
    <row r="2" spans="1:4" ht="9.6" customHeight="1" thickBot="1" x14ac:dyDescent="0.6">
      <c r="A2" s="53" t="s">
        <v>237</v>
      </c>
    </row>
    <row r="3" spans="1:4" ht="9.6" customHeight="1" thickBot="1" x14ac:dyDescent="0.6">
      <c r="A3" s="105" t="s">
        <v>25</v>
      </c>
      <c r="B3" s="114" t="s">
        <v>22</v>
      </c>
      <c r="C3" s="103" t="s">
        <v>112</v>
      </c>
      <c r="D3" s="107"/>
    </row>
    <row r="4" spans="1:4" ht="9.6" customHeight="1" thickBot="1" x14ac:dyDescent="0.6">
      <c r="A4" s="106"/>
      <c r="B4" s="115"/>
      <c r="C4" s="45" t="s">
        <v>113</v>
      </c>
      <c r="D4" s="45" t="s">
        <v>114</v>
      </c>
    </row>
    <row r="5" spans="1:4" s="16" customFormat="1" ht="9.6" customHeight="1" x14ac:dyDescent="0.4">
      <c r="A5" s="5" t="s">
        <v>22</v>
      </c>
      <c r="B5" s="5">
        <v>48</v>
      </c>
      <c r="C5" s="5">
        <v>6</v>
      </c>
      <c r="D5" s="5">
        <v>42</v>
      </c>
    </row>
    <row r="6" spans="1:4" ht="9.6" customHeight="1" x14ac:dyDescent="0.55000000000000004">
      <c r="A6" s="3" t="s">
        <v>31</v>
      </c>
      <c r="B6" s="3">
        <v>3</v>
      </c>
      <c r="C6" s="3">
        <v>2</v>
      </c>
      <c r="D6" s="3">
        <v>1</v>
      </c>
    </row>
    <row r="7" spans="1:4" ht="9.6" customHeight="1" x14ac:dyDescent="0.55000000000000004">
      <c r="A7" s="3" t="s">
        <v>32</v>
      </c>
      <c r="B7" s="3">
        <v>2</v>
      </c>
      <c r="C7" s="3">
        <v>0</v>
      </c>
      <c r="D7" s="3">
        <v>2</v>
      </c>
    </row>
    <row r="8" spans="1:4" ht="9.6" customHeight="1" x14ac:dyDescent="0.55000000000000004">
      <c r="A8" s="3" t="s">
        <v>33</v>
      </c>
      <c r="B8" s="3">
        <v>1</v>
      </c>
      <c r="C8" s="3">
        <v>0</v>
      </c>
      <c r="D8" s="3">
        <v>1</v>
      </c>
    </row>
    <row r="9" spans="1:4" ht="9.6" customHeight="1" x14ac:dyDescent="0.55000000000000004">
      <c r="A9" s="3" t="s">
        <v>34</v>
      </c>
      <c r="B9" s="3">
        <v>2</v>
      </c>
      <c r="C9" s="3">
        <v>1</v>
      </c>
      <c r="D9" s="3">
        <v>1</v>
      </c>
    </row>
    <row r="10" spans="1:4" s="16" customFormat="1" ht="9.6" customHeight="1" x14ac:dyDescent="0.4">
      <c r="A10" s="3" t="s">
        <v>35</v>
      </c>
      <c r="B10" s="3">
        <v>6</v>
      </c>
      <c r="C10" s="3">
        <v>1</v>
      </c>
      <c r="D10" s="3">
        <v>5</v>
      </c>
    </row>
    <row r="11" spans="1:4" s="16" customFormat="1" ht="9.6" customHeight="1" x14ac:dyDescent="0.4">
      <c r="A11" s="3" t="s">
        <v>36</v>
      </c>
      <c r="B11" s="3">
        <v>3</v>
      </c>
      <c r="C11" s="3">
        <v>0</v>
      </c>
      <c r="D11" s="3">
        <v>3</v>
      </c>
    </row>
    <row r="12" spans="1:4" s="16" customFormat="1" ht="9.6" customHeight="1" x14ac:dyDescent="0.4">
      <c r="A12" s="3" t="s">
        <v>37</v>
      </c>
      <c r="B12" s="3">
        <v>1</v>
      </c>
      <c r="C12" s="3">
        <v>0</v>
      </c>
      <c r="D12" s="3">
        <v>1</v>
      </c>
    </row>
    <row r="13" spans="1:4" s="16" customFormat="1" ht="9.6" customHeight="1" x14ac:dyDescent="0.4">
      <c r="A13" s="3" t="s">
        <v>38</v>
      </c>
      <c r="B13" s="3">
        <v>3</v>
      </c>
      <c r="C13" s="3">
        <v>1</v>
      </c>
      <c r="D13" s="3">
        <v>2</v>
      </c>
    </row>
    <row r="14" spans="1:4" s="16" customFormat="1" ht="9.6" customHeight="1" x14ac:dyDescent="0.4">
      <c r="A14" s="3" t="s">
        <v>39</v>
      </c>
      <c r="B14" s="3">
        <v>7</v>
      </c>
      <c r="C14" s="3">
        <v>1</v>
      </c>
      <c r="D14" s="3">
        <v>6</v>
      </c>
    </row>
    <row r="15" spans="1:4" s="16" customFormat="1" ht="9.6" customHeight="1" x14ac:dyDescent="0.4">
      <c r="A15" s="3" t="s">
        <v>40</v>
      </c>
      <c r="B15" s="3">
        <v>10</v>
      </c>
      <c r="C15" s="3">
        <v>0</v>
      </c>
      <c r="D15" s="3">
        <v>10</v>
      </c>
    </row>
    <row r="16" spans="1:4" s="16" customFormat="1" ht="9.6" customHeight="1" x14ac:dyDescent="0.4">
      <c r="A16" s="3" t="s">
        <v>41</v>
      </c>
      <c r="B16" s="3">
        <v>7</v>
      </c>
      <c r="C16" s="3">
        <v>0</v>
      </c>
      <c r="D16" s="3">
        <v>7</v>
      </c>
    </row>
    <row r="17" spans="1:4" s="16" customFormat="1" ht="9.6" customHeight="1" x14ac:dyDescent="0.4">
      <c r="A17" s="3" t="s">
        <v>42</v>
      </c>
      <c r="B17" s="3">
        <v>2</v>
      </c>
      <c r="C17" s="3">
        <v>0</v>
      </c>
      <c r="D17" s="3">
        <v>2</v>
      </c>
    </row>
    <row r="18" spans="1:4" s="16" customFormat="1" ht="9.6" customHeight="1" x14ac:dyDescent="0.4">
      <c r="A18" s="3" t="s">
        <v>43</v>
      </c>
      <c r="B18" s="3">
        <v>1</v>
      </c>
      <c r="C18" s="3">
        <v>0</v>
      </c>
      <c r="D18" s="3">
        <v>1</v>
      </c>
    </row>
    <row r="19" spans="1:4" ht="9.6" customHeight="1" x14ac:dyDescent="0.55000000000000004">
      <c r="A19" s="16" t="s">
        <v>242</v>
      </c>
    </row>
    <row r="20" spans="1:4" s="16" customFormat="1" ht="9.6" customHeight="1" x14ac:dyDescent="0.4">
      <c r="A20" s="53" t="s">
        <v>116</v>
      </c>
    </row>
    <row r="21" spans="1:4" s="16" customFormat="1" ht="9.6" customHeight="1" x14ac:dyDescent="0.4">
      <c r="A21" s="62"/>
    </row>
    <row r="22" spans="1:4" s="16" customFormat="1" ht="9.6" customHeight="1" x14ac:dyDescent="0.4"/>
    <row r="23" spans="1:4" s="16" customFormat="1" ht="9.6" customHeight="1" x14ac:dyDescent="0.4"/>
  </sheetData>
  <mergeCells count="3">
    <mergeCell ref="A3:A4"/>
    <mergeCell ref="C3:D3"/>
    <mergeCell ref="B3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Niue 2022</vt:lpstr>
      <vt:lpstr>Age and Sex</vt:lpstr>
      <vt:lpstr>Absent pop</vt:lpstr>
      <vt:lpstr>Marital</vt:lpstr>
      <vt:lpstr>Marital sex</vt:lpstr>
      <vt:lpstr>CEB</vt:lpstr>
      <vt:lpstr>Occupation</vt:lpstr>
      <vt:lpstr>Employ Status</vt:lpstr>
      <vt:lpstr>Looking for work</vt:lpstr>
      <vt:lpstr>Unpaid work</vt:lpstr>
      <vt:lpstr>Unpaid age</vt:lpstr>
      <vt:lpstr>Unpaid type</vt:lpstr>
      <vt:lpstr>Schooling</vt:lpstr>
      <vt:lpstr>Speaking</vt:lpstr>
      <vt:lpstr>Reading</vt:lpstr>
      <vt:lpstr>Writing</vt:lpstr>
      <vt:lpstr>Understanding</vt:lpstr>
      <vt:lpstr>Ethnicity</vt:lpstr>
      <vt:lpstr>Diseases</vt:lpstr>
      <vt:lpstr>Occupants</vt:lpstr>
      <vt:lpstr>Ethnic group</vt:lpstr>
      <vt:lpstr>Land title</vt:lpstr>
      <vt:lpstr>Toilet</vt:lpstr>
      <vt:lpstr>Drinking water</vt:lpstr>
      <vt:lpstr>Washing water</vt:lpstr>
      <vt:lpstr>Cooking</vt:lpstr>
      <vt:lpstr>Disposal</vt:lpstr>
      <vt:lpstr>Internet</vt:lpstr>
      <vt:lpstr>Internet provider</vt:lpstr>
      <vt:lpstr>Appliances</vt:lpstr>
      <vt:lpstr>Income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Michael Levin</cp:lastModifiedBy>
  <dcterms:created xsi:type="dcterms:W3CDTF">2024-09-15T21:06:55Z</dcterms:created>
  <dcterms:modified xsi:type="dcterms:W3CDTF">2025-01-08T20:47:49Z</dcterms:modified>
</cp:coreProperties>
</file>